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ento_zošit"/>
  <mc:AlternateContent xmlns:mc="http://schemas.openxmlformats.org/markup-compatibility/2006">
    <mc:Choice Requires="x15">
      <x15ac:absPath xmlns:x15ac="http://schemas.microsoft.com/office/spreadsheetml/2010/11/ac" url="C:\Users\ExpertBook\Downloads\"/>
    </mc:Choice>
  </mc:AlternateContent>
  <xr:revisionPtr revIDLastSave="0" documentId="8_{C4ED91D6-7EDD-4116-93BD-D08A25DC8A20}" xr6:coauthVersionLast="47" xr6:coauthVersionMax="47" xr10:uidLastSave="{00000000-0000-0000-0000-000000000000}"/>
  <bookViews>
    <workbookView xWindow="-120" yWindow="-120" windowWidth="29040" windowHeight="15720" tabRatio="421" xr2:uid="{00000000-000D-0000-FFFF-FFFF00000000}"/>
  </bookViews>
  <sheets>
    <sheet name="objednavka" sheetId="1" r:id="rId1"/>
  </sheets>
  <definedNames>
    <definedName name="den">objednavka!$O$1:$O$2</definedName>
    <definedName name="email" localSheetId="0">objednavka!$I$50</definedName>
    <definedName name="kde">objednavka!$P$1:$P$2</definedName>
    <definedName name="mesto">objednavka!$Q$1:$Q$2</definedName>
    <definedName name="_xlnm.Print_Area" localSheetId="0">objednavka!$B$2:$J$54</definedName>
  </definedNames>
  <calcPr calcId="191029"/>
  <customWorkbookViews>
    <customWorkbookView name="Peter - vlastní zobrazení" guid="{63379D32-D499-47D2-8303-4CB38EB41C6F}" mergeInterval="0" personalView="1" maximized="1" xWindow="1" yWindow="1" windowWidth="1916" windowHeight="850" tabRatio="421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4" i="1" l="1"/>
  <c r="J26" i="1" l="1"/>
  <c r="J17" i="1"/>
  <c r="J16" i="1"/>
  <c r="J19" i="1"/>
  <c r="J12" i="1" l="1"/>
  <c r="J13" i="1"/>
  <c r="J14" i="1"/>
  <c r="J18" i="1"/>
  <c r="J20" i="1"/>
  <c r="J21" i="1"/>
  <c r="J22" i="1"/>
  <c r="J23" i="1"/>
  <c r="J24" i="1"/>
  <c r="J25" i="1"/>
  <c r="J27" i="1"/>
  <c r="J28" i="1"/>
  <c r="J29" i="1"/>
  <c r="J31" i="1"/>
  <c r="J32" i="1"/>
  <c r="J33" i="1"/>
  <c r="J35" i="1"/>
  <c r="J36" i="1"/>
  <c r="J38" i="1"/>
  <c r="J39" i="1"/>
  <c r="J41" i="1"/>
  <c r="J42" i="1"/>
  <c r="J45" i="1"/>
  <c r="O2" i="1"/>
  <c r="J46" i="1" l="1"/>
</calcChain>
</file>

<file path=xl/sharedStrings.xml><?xml version="1.0" encoding="utf-8"?>
<sst xmlns="http://schemas.openxmlformats.org/spreadsheetml/2006/main" count="90" uniqueCount="76">
  <si>
    <t xml:space="preserve">                                       </t>
  </si>
  <si>
    <t>Položka</t>
  </si>
  <si>
    <t>Výber kategórií a priradenie k položkám</t>
  </si>
  <si>
    <t>CENA</t>
  </si>
  <si>
    <t>ÁNO</t>
  </si>
  <si>
    <t>ČLENSKÉ ZNÁMKY</t>
  </si>
  <si>
    <t xml:space="preserve">Členská známka </t>
  </si>
  <si>
    <t>CENINY A POPLATKY</t>
  </si>
  <si>
    <t>Zápisné deti od 6 - 14 rokov</t>
  </si>
  <si>
    <t>deti</t>
  </si>
  <si>
    <t>Zápisné mládež od 15 - 17 rokov</t>
  </si>
  <si>
    <t>mládež 15-17 rokov</t>
  </si>
  <si>
    <t>Neodpracovaná brigáda</t>
  </si>
  <si>
    <t>dospelí</t>
  </si>
  <si>
    <t>MIESTNE POVOLENIA - KAPROVÉ VODY</t>
  </si>
  <si>
    <t>Kaprová - miestna</t>
  </si>
  <si>
    <t>deti do 6 rokov</t>
  </si>
  <si>
    <t>Kaprová - deti 6-14</t>
  </si>
  <si>
    <t>deti 6-14 rokov</t>
  </si>
  <si>
    <t>MIESTNE POVOLENIA - PSTRUHOVÉ VODY</t>
  </si>
  <si>
    <t>Pstruhová - dospelí</t>
  </si>
  <si>
    <t>MIESTNE POVOLENIA - LIPŇOVÉ VODY</t>
  </si>
  <si>
    <t xml:space="preserve">Lipňová </t>
  </si>
  <si>
    <t xml:space="preserve">Lipňová - deti </t>
  </si>
  <si>
    <t>deti 6-14 rokov,</t>
  </si>
  <si>
    <t>ZVÄZOVÉ POVOLENIA - KAPROVÉ VODY</t>
  </si>
  <si>
    <t>ZVÄZOVÉ POVOLENIA - LIPŇOVÉ VODY</t>
  </si>
  <si>
    <t xml:space="preserve">Priezvisko: </t>
  </si>
  <si>
    <t xml:space="preserve">Meno: </t>
  </si>
  <si>
    <t xml:space="preserve">Titul: </t>
  </si>
  <si>
    <t xml:space="preserve">PSČ: </t>
  </si>
  <si>
    <t xml:space="preserve">Dátum narodenia: </t>
  </si>
  <si>
    <t xml:space="preserve">V </t>
  </si>
  <si>
    <t xml:space="preserve">dňa  </t>
  </si>
  <si>
    <t>Obec:</t>
  </si>
  <si>
    <t>študenti, mládež 15-18</t>
  </si>
  <si>
    <t>dospelí, ženy, ZŤP, dôchodcovia, invalidný</t>
  </si>
  <si>
    <t>dospelí, ženy, ZŤP, dôchodcovia, študenti</t>
  </si>
  <si>
    <t>Členský preukaz SRZ , preukaz mladého rybára do 18 rokov</t>
  </si>
  <si>
    <t>dospelí, ženy, ZŤP,dôchodcovia, študenti, mládež</t>
  </si>
  <si>
    <t>Manipulačný poplatok</t>
  </si>
  <si>
    <t>všetci členovia okrem detí do 14 rokov</t>
  </si>
  <si>
    <t>Pstruhová - deti 6-14</t>
  </si>
  <si>
    <t>všetci členovia</t>
  </si>
  <si>
    <t>Podpis : ..........................................</t>
  </si>
  <si>
    <t>Po spracovaní Vašej vyplnenej  objednávky  a zaplatení poplatkov obdržíte povolenie na rybolov.</t>
  </si>
  <si>
    <t>Rybársky lístok ROČNÝ</t>
  </si>
  <si>
    <t>Rybársky lístok TROJROČNÝ</t>
  </si>
  <si>
    <t>Svojim podpisom dávam súhlas MsO SRZ Ružomberok so spracovaním osobných údajov pre účely registrácie, počas môjho členstva v MsO SRZ Ružomberok.</t>
  </si>
  <si>
    <r>
      <t xml:space="preserve">Kaprová - zväzová </t>
    </r>
    <r>
      <rPr>
        <b/>
        <sz val="11"/>
        <color indexed="8"/>
        <rFont val="Calibri"/>
        <family val="2"/>
        <charset val="238"/>
      </rPr>
      <t>(len po zakúpení kaprovej miestnej)</t>
    </r>
  </si>
  <si>
    <t>všetci členovia od 15 rokov</t>
  </si>
  <si>
    <r>
      <t xml:space="preserve">Kaprová - zväzová </t>
    </r>
    <r>
      <rPr>
        <b/>
        <sz val="11"/>
        <color indexed="8"/>
        <rFont val="Calibri"/>
        <family val="2"/>
        <charset val="238"/>
      </rPr>
      <t xml:space="preserve"> (len po zakúpení kaprovej miestnej)</t>
    </r>
  </si>
  <si>
    <r>
      <t xml:space="preserve">Lipňová - zväzová </t>
    </r>
    <r>
      <rPr>
        <b/>
        <sz val="11"/>
        <color indexed="8"/>
        <rFont val="Calibri"/>
        <family val="2"/>
        <charset val="238"/>
      </rPr>
      <t>(len po zakúpení lipňovej miestnej)</t>
    </r>
  </si>
  <si>
    <t>Celkom za objednávku</t>
  </si>
  <si>
    <t>Ružomberku</t>
  </si>
  <si>
    <t>Ružomberok</t>
  </si>
  <si>
    <t>Zväzový poriadok pre všetky zväzové vody (ZL,ZK)</t>
  </si>
  <si>
    <t>Manipulačný poplatok od 01.06.2019</t>
  </si>
  <si>
    <t>Preukaz pre deti 3 - 14 rokov</t>
  </si>
  <si>
    <t>Za Mso: ..........................</t>
  </si>
  <si>
    <t xml:space="preserve">Členská známka - deti  </t>
  </si>
  <si>
    <t xml:space="preserve">deti do 14 rokov </t>
  </si>
  <si>
    <t>Členská známka - mládež</t>
  </si>
  <si>
    <t>len noví členovia</t>
  </si>
  <si>
    <t xml:space="preserve">Zákon o rybárstve + vykon.vyhláška </t>
  </si>
  <si>
    <t xml:space="preserve">  Zápisné od 18 rokov </t>
  </si>
  <si>
    <t>na požiadanie</t>
  </si>
  <si>
    <t>Ulica, číslo:</t>
  </si>
  <si>
    <t xml:space="preserve">Kaprová - deti do 6 </t>
  </si>
  <si>
    <t>Telefón:</t>
  </si>
  <si>
    <t>email:</t>
  </si>
  <si>
    <r>
      <t xml:space="preserve">Pozorne vyplňte podfarbené polia v tejto objednávke; výber v zelene označenom poli je kliknutím myši,  vypíšte Vaše údaje. Vyplnenú objednávku treba doniesť k predajcovi povolení do rybárskeho domu na ul. Ľ. Fullu č.2 v Ružomberku.                                                                       </t>
    </r>
    <r>
      <rPr>
        <b/>
        <sz val="12"/>
        <color rgb="FFFF0000"/>
        <rFont val="Calibri"/>
        <family val="2"/>
        <charset val="238"/>
      </rPr>
      <t xml:space="preserve"> </t>
    </r>
  </si>
  <si>
    <t>Obnova členstva /do dvoch rokov skončenia členstva/</t>
  </si>
  <si>
    <t>Objednávka rybárskych povolení pre členov MsO SRZ Ružomberok - rok 2026</t>
  </si>
  <si>
    <r>
      <t xml:space="preserve">Členská známka musí byť uhradená do termínu </t>
    </r>
    <r>
      <rPr>
        <b/>
        <u/>
        <sz val="12"/>
        <color indexed="10"/>
        <rFont val="Calibri"/>
        <family val="2"/>
        <charset val="238"/>
      </rPr>
      <t xml:space="preserve">31. marca 2026. </t>
    </r>
    <r>
      <rPr>
        <b/>
        <sz val="12"/>
        <color indexed="10"/>
        <rFont val="Calibri"/>
        <family val="2"/>
        <charset val="238"/>
      </rPr>
      <t xml:space="preserve">                        </t>
    </r>
    <r>
      <rPr>
        <b/>
        <sz val="12"/>
        <color rgb="FF0070C0"/>
        <rFont val="Calibri"/>
        <family val="2"/>
        <charset val="238"/>
      </rPr>
      <t xml:space="preserve">Správnym vyplnením objednávky urýchlite systém predaja. </t>
    </r>
  </si>
  <si>
    <r>
      <t xml:space="preserve">      Pri výdaji povolení v Rybárskom dome predložte:  členský preukaz, platný štátny lístok, študenti: potvrdenie o štúdiu, ZŤP a invalidní dôchodcovia: potvrdenie o zdravotnom stave. Pri objednaní nového členského preukazu si prineste fotografiu o rozmeroch 3 x 4 cm.           </t>
    </r>
    <r>
      <rPr>
        <b/>
        <sz val="12"/>
        <rFont val="Calibri"/>
        <family val="2"/>
        <charset val="238"/>
      </rPr>
      <t xml:space="preserve">Manipulačný poplatok v hodnote 2 €  je účtovaný pri každej objednávke, taktiež pri dokupovaní povolení do konca predaja.                   </t>
    </r>
    <r>
      <rPr>
        <b/>
        <sz val="12"/>
        <color rgb="FFFF0000"/>
        <rFont val="Calibri"/>
        <family val="2"/>
        <charset val="238"/>
      </rPr>
      <t>Upozorňujeme všetkých pridružených členov (cudzincov), že pri predaji rybárskych povolení pre rok 2026 bude vydávať povolenia len na základe PLATNÉHO potvrdenia o  trvalom, alebo prechodnom pobyte.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</si>
</sst>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€&quot;"/>
  </numFmts>
  <fonts count="46" x14ac:knownFonts="1"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3"/>
      <name val="Calibri"/>
      <family val="2"/>
      <charset val="238"/>
    </font>
    <font>
      <sz val="11"/>
      <name val="Calibri"/>
      <family val="2"/>
      <charset val="238"/>
    </font>
    <font>
      <sz val="20"/>
      <color indexed="8"/>
      <name val="Calibri"/>
      <family val="2"/>
      <charset val="238"/>
    </font>
    <font>
      <b/>
      <sz val="18"/>
      <name val="Calibri"/>
      <family val="2"/>
      <charset val="238"/>
    </font>
    <font>
      <b/>
      <sz val="16"/>
      <name val="Arial"/>
      <family val="2"/>
      <charset val="238"/>
    </font>
    <font>
      <sz val="12"/>
      <name val="Calibri"/>
      <family val="2"/>
      <charset val="238"/>
    </font>
    <font>
      <b/>
      <i/>
      <u/>
      <sz val="13"/>
      <color indexed="12"/>
      <name val="Calibri"/>
      <family val="2"/>
      <charset val="238"/>
    </font>
    <font>
      <sz val="14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3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b/>
      <sz val="20"/>
      <color indexed="8"/>
      <name val="Calibri"/>
      <family val="2"/>
      <charset val="238"/>
    </font>
    <font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3"/>
      <color indexed="11"/>
      <name val="Calibri"/>
      <family val="2"/>
      <charset val="238"/>
    </font>
    <font>
      <b/>
      <sz val="13"/>
      <color indexed="11"/>
      <name val="Calibri"/>
      <family val="2"/>
      <charset val="238"/>
    </font>
    <font>
      <b/>
      <sz val="12"/>
      <color indexed="11"/>
      <name val="Calibri"/>
      <family val="2"/>
      <charset val="238"/>
    </font>
    <font>
      <sz val="12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u/>
      <sz val="16"/>
      <name val="Arial"/>
      <family val="2"/>
      <charset val="238"/>
    </font>
    <font>
      <sz val="12"/>
      <color indexed="10"/>
      <name val="Calibri"/>
      <family val="2"/>
      <charset val="238"/>
    </font>
    <font>
      <b/>
      <u/>
      <sz val="12"/>
      <color indexed="10"/>
      <name val="Calibri"/>
      <family val="2"/>
      <charset val="238"/>
    </font>
    <font>
      <b/>
      <sz val="12"/>
      <name val="Calibri"/>
      <family val="2"/>
      <charset val="238"/>
    </font>
    <font>
      <b/>
      <sz val="12"/>
      <color rgb="FFFF0000"/>
      <name val="Calibri"/>
      <family val="2"/>
      <charset val="238"/>
    </font>
    <font>
      <b/>
      <sz val="11"/>
      <name val="Calibri"/>
      <family val="2"/>
      <charset val="238"/>
    </font>
    <font>
      <b/>
      <sz val="12"/>
      <color indexed="10"/>
      <name val="Calibri"/>
      <family val="2"/>
      <charset val="238"/>
    </font>
    <font>
      <b/>
      <sz val="12"/>
      <color rgb="FF0070C0"/>
      <name val="Calibri"/>
      <family val="2"/>
      <charset val="238"/>
    </font>
    <font>
      <sz val="8"/>
      <color rgb="FF000000"/>
      <name val="Tahoma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7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double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 style="double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</borders>
  <cellStyleXfs count="43">
    <xf numFmtId="0" fontId="0" fillId="0" borderId="0"/>
    <xf numFmtId="0" fontId="31" fillId="2" borderId="0" applyNumberFormat="0" applyBorder="0" applyAlignment="0" applyProtection="0"/>
    <xf numFmtId="0" fontId="31" fillId="3" borderId="0" applyNumberFormat="0" applyBorder="0" applyAlignment="0" applyProtection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5" borderId="0" applyNumberFormat="0" applyBorder="0" applyAlignment="0" applyProtection="0"/>
    <xf numFmtId="0" fontId="31" fillId="8" borderId="0" applyNumberFormat="0" applyBorder="0" applyAlignment="0" applyProtection="0"/>
    <xf numFmtId="0" fontId="3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2" fillId="4" borderId="0" applyNumberFormat="0" applyBorder="0" applyAlignment="0" applyProtection="0"/>
    <xf numFmtId="0" fontId="4" fillId="16" borderId="1" applyNumberFormat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17" borderId="0" applyNumberFormat="0" applyBorder="0" applyAlignment="0" applyProtection="0"/>
    <xf numFmtId="0" fontId="9" fillId="0" borderId="0"/>
    <xf numFmtId="0" fontId="31" fillId="18" borderId="5" applyNumberFormat="0" applyAlignment="0" applyProtection="0"/>
    <xf numFmtId="0" fontId="11" fillId="0" borderId="6" applyNumberFormat="0" applyFill="0" applyAlignment="0" applyProtection="0"/>
    <xf numFmtId="0" fontId="2" fillId="0" borderId="7" applyNumberFormat="0" applyFill="0" applyAlignment="0" applyProtection="0"/>
    <xf numFmtId="0" fontId="13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4" fillId="7" borderId="8" applyNumberFormat="0" applyAlignment="0" applyProtection="0"/>
    <xf numFmtId="0" fontId="16" fillId="19" borderId="8" applyNumberFormat="0" applyAlignment="0" applyProtection="0"/>
    <xf numFmtId="0" fontId="17" fillId="19" borderId="9" applyNumberFormat="0" applyAlignment="0" applyProtection="0"/>
    <xf numFmtId="0" fontId="15" fillId="0" borderId="0" applyNumberFormat="0" applyFill="0" applyBorder="0" applyAlignment="0" applyProtection="0"/>
    <xf numFmtId="0" fontId="3" fillId="3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</cellStyleXfs>
  <cellXfs count="147">
    <xf numFmtId="0" fontId="0" fillId="0" borderId="0" xfId="0"/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18" fillId="0" borderId="0" xfId="0" applyFont="1" applyAlignment="1">
      <alignment horizontal="center" vertical="center" shrinkToFit="1"/>
    </xf>
    <xf numFmtId="0" fontId="19" fillId="0" borderId="0" xfId="0" applyFont="1" applyAlignment="1">
      <alignment vertical="center" shrinkToFit="1"/>
    </xf>
    <xf numFmtId="0" fontId="20" fillId="0" borderId="0" xfId="0" applyFont="1" applyAlignment="1">
      <alignment horizontal="left" vertical="center" indent="2" shrinkToFit="1"/>
    </xf>
    <xf numFmtId="0" fontId="21" fillId="0" borderId="0" xfId="0" applyFont="1" applyAlignment="1">
      <alignment vertical="center" shrinkToFit="1"/>
    </xf>
    <xf numFmtId="164" fontId="26" fillId="0" borderId="10" xfId="0" applyNumberFormat="1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26" fillId="0" borderId="0" xfId="0" applyFont="1" applyAlignment="1">
      <alignment vertical="center" shrinkToFit="1"/>
    </xf>
    <xf numFmtId="0" fontId="26" fillId="0" borderId="0" xfId="0" applyFont="1" applyAlignment="1">
      <alignment horizontal="left" vertical="center" shrinkToFit="1"/>
    </xf>
    <xf numFmtId="0" fontId="26" fillId="0" borderId="0" xfId="0" applyFont="1" applyAlignment="1">
      <alignment horizontal="left" vertical="center" indent="2" shrinkToFit="1"/>
    </xf>
    <xf numFmtId="164" fontId="19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 indent="2" shrinkToFit="1"/>
    </xf>
    <xf numFmtId="0" fontId="26" fillId="0" borderId="0" xfId="0" applyFont="1" applyAlignment="1">
      <alignment horizontal="center" vertical="center" shrinkToFit="1"/>
    </xf>
    <xf numFmtId="0" fontId="27" fillId="0" borderId="0" xfId="0" applyFont="1" applyAlignment="1">
      <alignment vertical="center" shrinkToFit="1"/>
    </xf>
    <xf numFmtId="0" fontId="27" fillId="0" borderId="0" xfId="0" applyFont="1" applyAlignment="1">
      <alignment horizontal="left" vertical="center" shrinkToFit="1"/>
    </xf>
    <xf numFmtId="0" fontId="27" fillId="0" borderId="0" xfId="0" applyFont="1" applyAlignment="1">
      <alignment horizontal="center" vertical="center" shrinkToFit="1"/>
    </xf>
    <xf numFmtId="0" fontId="27" fillId="0" borderId="11" xfId="0" applyFont="1" applyBorder="1" applyAlignment="1">
      <alignment horizontal="right" vertical="center"/>
    </xf>
    <xf numFmtId="0" fontId="30" fillId="0" borderId="0" xfId="0" applyFont="1" applyAlignment="1">
      <alignment vertical="center"/>
    </xf>
    <xf numFmtId="0" fontId="30" fillId="0" borderId="0" xfId="0" applyFont="1"/>
    <xf numFmtId="0" fontId="30" fillId="0" borderId="0" xfId="0" applyFont="1" applyAlignment="1">
      <alignment horizontal="right"/>
    </xf>
    <xf numFmtId="0" fontId="0" fillId="0" borderId="0" xfId="0" applyAlignment="1">
      <alignment horizontal="left" vertical="center" indent="1" shrinkToFit="1"/>
    </xf>
    <xf numFmtId="0" fontId="24" fillId="0" borderId="0" xfId="0" applyFont="1" applyAlignment="1" applyProtection="1">
      <alignment vertical="center"/>
      <protection locked="0"/>
    </xf>
    <xf numFmtId="14" fontId="0" fillId="0" borderId="0" xfId="0" applyNumberFormat="1" applyAlignment="1">
      <alignment vertical="center" shrinkToFi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justify" vertical="center" wrapText="1"/>
    </xf>
    <xf numFmtId="0" fontId="23" fillId="0" borderId="0" xfId="0" applyFont="1" applyAlignment="1">
      <alignment horizontal="center" shrinkToFit="1"/>
    </xf>
    <xf numFmtId="0" fontId="25" fillId="0" borderId="0" xfId="0" applyFont="1" applyAlignment="1">
      <alignment shrinkToFit="1"/>
    </xf>
    <xf numFmtId="0" fontId="23" fillId="0" borderId="0" xfId="0" applyFont="1" applyAlignment="1">
      <alignment horizontal="center" vertical="top" shrinkToFit="1"/>
    </xf>
    <xf numFmtId="164" fontId="26" fillId="0" borderId="14" xfId="0" applyNumberFormat="1" applyFont="1" applyBorder="1" applyAlignment="1">
      <alignment horizontal="right" vertical="center" indent="1" shrinkToFit="1"/>
    </xf>
    <xf numFmtId="164" fontId="26" fillId="0" borderId="15" xfId="0" applyNumberFormat="1" applyFont="1" applyBorder="1" applyAlignment="1">
      <alignment horizontal="right" vertical="center" indent="1" shrinkToFit="1"/>
    </xf>
    <xf numFmtId="0" fontId="23" fillId="0" borderId="0" xfId="0" applyFont="1" applyAlignment="1">
      <alignment horizontal="left" vertical="center" wrapText="1" indent="1"/>
    </xf>
    <xf numFmtId="0" fontId="23" fillId="0" borderId="0" xfId="0" applyFont="1" applyAlignment="1">
      <alignment horizontal="center" vertical="center" wrapText="1" shrinkToFit="1"/>
    </xf>
    <xf numFmtId="164" fontId="32" fillId="10" borderId="0" xfId="0" applyNumberFormat="1" applyFont="1" applyFill="1" applyAlignment="1" applyProtection="1">
      <alignment horizontal="center" vertical="center" shrinkToFit="1"/>
      <protection locked="0"/>
    </xf>
    <xf numFmtId="0" fontId="33" fillId="0" borderId="0" xfId="0" applyFont="1" applyAlignment="1">
      <alignment horizontal="center" vertical="center" shrinkToFit="1"/>
    </xf>
    <xf numFmtId="0" fontId="34" fillId="0" borderId="0" xfId="0" applyFont="1" applyAlignment="1">
      <alignment vertical="center" shrinkToFit="1"/>
    </xf>
    <xf numFmtId="0" fontId="26" fillId="0" borderId="16" xfId="0" applyFont="1" applyBorder="1" applyAlignment="1">
      <alignment horizontal="left" vertical="center" indent="2" shrinkToFit="1"/>
    </xf>
    <xf numFmtId="164" fontId="26" fillId="0" borderId="17" xfId="0" applyNumberFormat="1" applyFont="1" applyBorder="1" applyAlignment="1">
      <alignment horizontal="center" vertical="center" shrinkToFit="1"/>
    </xf>
    <xf numFmtId="164" fontId="26" fillId="0" borderId="18" xfId="0" applyNumberFormat="1" applyFont="1" applyBorder="1" applyAlignment="1">
      <alignment horizontal="right" vertical="center" indent="1" shrinkToFit="1"/>
    </xf>
    <xf numFmtId="164" fontId="26" fillId="0" borderId="19" xfId="0" applyNumberFormat="1" applyFont="1" applyBorder="1" applyAlignment="1">
      <alignment horizontal="center" vertical="center" shrinkToFit="1"/>
    </xf>
    <xf numFmtId="164" fontId="26" fillId="0" borderId="20" xfId="0" applyNumberFormat="1" applyFont="1" applyBorder="1" applyAlignment="1">
      <alignment horizontal="right" vertical="center" indent="1" shrinkToFit="1"/>
    </xf>
    <xf numFmtId="0" fontId="2" fillId="0" borderId="21" xfId="0" applyFont="1" applyBorder="1" applyAlignment="1">
      <alignment vertical="center" shrinkToFit="1"/>
    </xf>
    <xf numFmtId="0" fontId="2" fillId="0" borderId="21" xfId="0" applyFont="1" applyBorder="1" applyAlignment="1">
      <alignment horizontal="left" vertical="center" shrinkToFit="1"/>
    </xf>
    <xf numFmtId="0" fontId="2" fillId="0" borderId="21" xfId="0" applyFont="1" applyBorder="1" applyAlignment="1">
      <alignment horizontal="left" vertical="center" indent="2" shrinkToFit="1"/>
    </xf>
    <xf numFmtId="0" fontId="26" fillId="0" borderId="21" xfId="0" applyFont="1" applyBorder="1" applyAlignment="1">
      <alignment horizontal="left" vertical="center" indent="2" shrinkToFit="1"/>
    </xf>
    <xf numFmtId="0" fontId="26" fillId="0" borderId="22" xfId="0" applyFont="1" applyBorder="1" applyAlignment="1">
      <alignment horizontal="left" vertical="center" indent="2" shrinkToFit="1"/>
    </xf>
    <xf numFmtId="164" fontId="29" fillId="0" borderId="0" xfId="0" applyNumberFormat="1" applyFont="1" applyAlignment="1">
      <alignment horizontal="right" vertical="center" indent="1" shrinkToFit="1"/>
    </xf>
    <xf numFmtId="0" fontId="35" fillId="0" borderId="0" xfId="0" applyFont="1" applyAlignment="1" applyProtection="1">
      <alignment horizontal="center" vertical="center" shrinkToFit="1"/>
      <protection locked="0"/>
    </xf>
    <xf numFmtId="49" fontId="35" fillId="0" borderId="0" xfId="0" applyNumberFormat="1" applyFont="1" applyAlignment="1" applyProtection="1">
      <alignment horizontal="center" vertical="center" shrinkToFit="1"/>
      <protection locked="0"/>
    </xf>
    <xf numFmtId="14" fontId="35" fillId="0" borderId="0" xfId="0" applyNumberFormat="1" applyFont="1" applyAlignment="1" applyProtection="1">
      <alignment horizontal="center" vertical="center" shrinkToFit="1"/>
      <protection locked="0"/>
    </xf>
    <xf numFmtId="164" fontId="36" fillId="0" borderId="23" xfId="0" applyNumberFormat="1" applyFont="1" applyBorder="1" applyAlignment="1">
      <alignment horizontal="right" vertical="center" shrinkToFit="1"/>
    </xf>
    <xf numFmtId="164" fontId="26" fillId="0" borderId="24" xfId="0" applyNumberFormat="1" applyFont="1" applyBorder="1" applyAlignment="1">
      <alignment horizontal="right" vertical="center" indent="1" shrinkToFit="1"/>
    </xf>
    <xf numFmtId="164" fontId="26" fillId="0" borderId="25" xfId="0" applyNumberFormat="1" applyFont="1" applyBorder="1" applyAlignment="1">
      <alignment horizontal="center" vertical="center" shrinkToFit="1"/>
    </xf>
    <xf numFmtId="164" fontId="40" fillId="0" borderId="18" xfId="0" applyNumberFormat="1" applyFont="1" applyBorder="1" applyAlignment="1">
      <alignment horizontal="right" vertical="center" indent="1" shrinkToFit="1"/>
    </xf>
    <xf numFmtId="0" fontId="2" fillId="0" borderId="0" xfId="0" applyFont="1" applyAlignment="1">
      <alignment horizontal="center" vertical="center" shrinkToFit="1"/>
    </xf>
    <xf numFmtId="164" fontId="33" fillId="10" borderId="0" xfId="0" applyNumberFormat="1" applyFont="1" applyFill="1" applyAlignment="1" applyProtection="1">
      <alignment horizontal="center" vertical="center" shrinkToFit="1"/>
      <protection locked="0"/>
    </xf>
    <xf numFmtId="0" fontId="42" fillId="0" borderId="0" xfId="0" applyFont="1" applyAlignment="1">
      <alignment vertical="center" shrinkToFit="1"/>
    </xf>
    <xf numFmtId="164" fontId="26" fillId="0" borderId="27" xfId="0" applyNumberFormat="1" applyFont="1" applyBorder="1" applyAlignment="1">
      <alignment horizontal="right" vertical="center" indent="1" shrinkToFit="1"/>
    </xf>
    <xf numFmtId="164" fontId="26" fillId="0" borderId="45" xfId="0" applyNumberFormat="1" applyFont="1" applyBorder="1" applyAlignment="1">
      <alignment horizontal="right" vertical="center" indent="1" shrinkToFit="1"/>
    </xf>
    <xf numFmtId="164" fontId="26" fillId="0" borderId="46" xfId="0" applyNumberFormat="1" applyFont="1" applyBorder="1" applyAlignment="1">
      <alignment horizontal="center" vertical="center" shrinkToFit="1"/>
    </xf>
    <xf numFmtId="164" fontId="26" fillId="0" borderId="48" xfId="0" applyNumberFormat="1" applyFont="1" applyBorder="1" applyAlignment="1">
      <alignment horizontal="center" vertical="center" shrinkToFit="1"/>
    </xf>
    <xf numFmtId="164" fontId="26" fillId="0" borderId="52" xfId="0" applyNumberFormat="1" applyFont="1" applyBorder="1" applyAlignment="1">
      <alignment horizontal="right" vertical="center" indent="1" shrinkToFit="1"/>
    </xf>
    <xf numFmtId="164" fontId="26" fillId="0" borderId="53" xfId="0" applyNumberFormat="1" applyFont="1" applyBorder="1" applyAlignment="1">
      <alignment horizontal="center" vertical="center" shrinkToFit="1"/>
    </xf>
    <xf numFmtId="164" fontId="40" fillId="0" borderId="55" xfId="0" applyNumberFormat="1" applyFont="1" applyBorder="1" applyAlignment="1">
      <alignment horizontal="right" vertical="center" indent="1" shrinkToFit="1"/>
    </xf>
    <xf numFmtId="164" fontId="26" fillId="0" borderId="56" xfId="0" applyNumberFormat="1" applyFont="1" applyBorder="1" applyAlignment="1">
      <alignment horizontal="center" vertical="center" shrinkToFit="1"/>
    </xf>
    <xf numFmtId="0" fontId="2" fillId="0" borderId="61" xfId="0" applyFont="1" applyBorder="1" applyAlignment="1">
      <alignment vertical="center" shrinkToFit="1"/>
    </xf>
    <xf numFmtId="0" fontId="2" fillId="0" borderId="61" xfId="0" applyFont="1" applyBorder="1" applyAlignment="1">
      <alignment horizontal="left" vertical="center" shrinkToFit="1"/>
    </xf>
    <xf numFmtId="0" fontId="2" fillId="0" borderId="61" xfId="0" applyFont="1" applyBorder="1" applyAlignment="1">
      <alignment horizontal="left" vertical="center" indent="2" shrinkToFit="1"/>
    </xf>
    <xf numFmtId="0" fontId="26" fillId="0" borderId="61" xfId="0" applyFont="1" applyBorder="1" applyAlignment="1">
      <alignment horizontal="left" vertical="center" indent="2" shrinkToFit="1"/>
    </xf>
    <xf numFmtId="0" fontId="26" fillId="0" borderId="62" xfId="0" applyFont="1" applyBorder="1" applyAlignment="1">
      <alignment horizontal="left" vertical="center" indent="2" shrinkToFit="1"/>
    </xf>
    <xf numFmtId="164" fontId="26" fillId="0" borderId="64" xfId="0" applyNumberFormat="1" applyFont="1" applyBorder="1" applyAlignment="1">
      <alignment horizontal="right" vertical="center" indent="1" shrinkToFit="1"/>
    </xf>
    <xf numFmtId="164" fontId="26" fillId="0" borderId="70" xfId="0" applyNumberFormat="1" applyFont="1" applyBorder="1" applyAlignment="1">
      <alignment horizontal="right" vertical="center" indent="1" shrinkToFit="1"/>
    </xf>
    <xf numFmtId="0" fontId="23" fillId="24" borderId="13" xfId="0" applyFont="1" applyFill="1" applyBorder="1" applyAlignment="1">
      <alignment horizontal="right" vertical="center"/>
    </xf>
    <xf numFmtId="0" fontId="23" fillId="24" borderId="13" xfId="0" applyFont="1" applyFill="1" applyBorder="1" applyAlignment="1">
      <alignment vertical="center"/>
    </xf>
    <xf numFmtId="0" fontId="35" fillId="25" borderId="12" xfId="0" applyFont="1" applyFill="1" applyBorder="1" applyAlignment="1" applyProtection="1">
      <alignment horizontal="center" vertical="center" shrinkToFit="1"/>
      <protection locked="0"/>
    </xf>
    <xf numFmtId="14" fontId="35" fillId="25" borderId="12" xfId="0" applyNumberFormat="1" applyFont="1" applyFill="1" applyBorder="1" applyAlignment="1" applyProtection="1">
      <alignment horizontal="center" vertical="center" shrinkToFit="1"/>
      <protection locked="0"/>
    </xf>
    <xf numFmtId="0" fontId="23" fillId="24" borderId="12" xfId="0" applyFont="1" applyFill="1" applyBorder="1" applyAlignment="1">
      <alignment horizontal="right" vertical="center"/>
    </xf>
    <xf numFmtId="0" fontId="0" fillId="24" borderId="0" xfId="0" applyFill="1" applyAlignment="1">
      <alignment vertical="center"/>
    </xf>
    <xf numFmtId="0" fontId="30" fillId="24" borderId="0" xfId="0" applyFont="1" applyFill="1" applyAlignment="1">
      <alignment horizontal="left" vertical="center"/>
    </xf>
    <xf numFmtId="0" fontId="30" fillId="24" borderId="0" xfId="0" applyFont="1" applyFill="1" applyAlignment="1">
      <alignment vertical="center"/>
    </xf>
    <xf numFmtId="0" fontId="30" fillId="24" borderId="0" xfId="0" applyFont="1" applyFill="1"/>
    <xf numFmtId="0" fontId="30" fillId="24" borderId="0" xfId="0" applyFont="1" applyFill="1" applyAlignment="1">
      <alignment horizontal="left"/>
    </xf>
    <xf numFmtId="0" fontId="30" fillId="24" borderId="0" xfId="0" applyFont="1" applyFill="1" applyAlignment="1">
      <alignment horizontal="right" vertical="center"/>
    </xf>
    <xf numFmtId="0" fontId="23" fillId="0" borderId="12" xfId="0" applyFont="1" applyBorder="1" applyAlignment="1">
      <alignment horizontal="left" vertical="center"/>
    </xf>
    <xf numFmtId="0" fontId="23" fillId="0" borderId="13" xfId="0" applyFont="1" applyBorder="1" applyAlignment="1">
      <alignment horizontal="left" vertical="center"/>
    </xf>
    <xf numFmtId="0" fontId="23" fillId="24" borderId="13" xfId="0" applyFont="1" applyFill="1" applyBorder="1" applyAlignment="1">
      <alignment horizontal="left" vertical="center"/>
    </xf>
    <xf numFmtId="0" fontId="35" fillId="25" borderId="13" xfId="0" applyFont="1" applyFill="1" applyBorder="1" applyAlignment="1" applyProtection="1">
      <alignment horizontal="center" vertical="center" shrinkToFit="1"/>
      <protection locked="0"/>
    </xf>
    <xf numFmtId="0" fontId="28" fillId="0" borderId="69" xfId="0" applyFont="1" applyBorder="1" applyAlignment="1">
      <alignment horizontal="left" vertical="center" indent="1" shrinkToFit="1"/>
    </xf>
    <xf numFmtId="0" fontId="0" fillId="0" borderId="67" xfId="0" applyBorder="1" applyAlignment="1">
      <alignment horizontal="left" vertical="center" shrinkToFit="1"/>
    </xf>
    <xf numFmtId="0" fontId="0" fillId="0" borderId="65" xfId="0" applyBorder="1" applyAlignment="1">
      <alignment horizontal="left" vertical="center" shrinkToFit="1"/>
    </xf>
    <xf numFmtId="0" fontId="0" fillId="0" borderId="66" xfId="0" applyBorder="1" applyAlignment="1">
      <alignment horizontal="left" vertical="center" shrinkToFit="1"/>
    </xf>
    <xf numFmtId="0" fontId="26" fillId="0" borderId="28" xfId="0" applyFont="1" applyBorder="1" applyAlignment="1">
      <alignment horizontal="center" vertical="center" shrinkToFit="1"/>
    </xf>
    <xf numFmtId="0" fontId="28" fillId="0" borderId="49" xfId="0" applyFont="1" applyBorder="1" applyAlignment="1">
      <alignment horizontal="left" vertical="center" indent="1" shrinkToFit="1"/>
    </xf>
    <xf numFmtId="0" fontId="28" fillId="0" borderId="50" xfId="0" applyFont="1" applyBorder="1" applyAlignment="1">
      <alignment horizontal="left" vertical="center" indent="1" shrinkToFit="1"/>
    </xf>
    <xf numFmtId="0" fontId="19" fillId="0" borderId="51" xfId="0" applyFont="1" applyBorder="1" applyAlignment="1">
      <alignment vertical="center" shrinkToFit="1"/>
    </xf>
    <xf numFmtId="0" fontId="28" fillId="0" borderId="29" xfId="0" applyFont="1" applyBorder="1" applyAlignment="1">
      <alignment horizontal="left" vertical="center" indent="1" shrinkToFit="1"/>
    </xf>
    <xf numFmtId="0" fontId="28" fillId="0" borderId="47" xfId="0" applyFont="1" applyBorder="1" applyAlignment="1">
      <alignment horizontal="left" vertical="center" indent="1" shrinkToFit="1"/>
    </xf>
    <xf numFmtId="0" fontId="28" fillId="0" borderId="27" xfId="0" applyFont="1" applyBorder="1" applyAlignment="1">
      <alignment horizontal="left" vertical="center" indent="1" shrinkToFit="1"/>
    </xf>
    <xf numFmtId="0" fontId="19" fillId="0" borderId="27" xfId="0" applyFont="1" applyBorder="1" applyAlignment="1">
      <alignment vertical="center" shrinkToFit="1"/>
    </xf>
    <xf numFmtId="0" fontId="19" fillId="0" borderId="32" xfId="0" applyFont="1" applyBorder="1" applyAlignment="1">
      <alignment vertical="center" shrinkToFit="1"/>
    </xf>
    <xf numFmtId="0" fontId="26" fillId="0" borderId="33" xfId="0" applyFont="1" applyBorder="1" applyAlignment="1">
      <alignment horizontal="center" vertical="center" shrinkToFit="1"/>
    </xf>
    <xf numFmtId="0" fontId="28" fillId="0" borderId="30" xfId="0" applyFont="1" applyBorder="1" applyAlignment="1">
      <alignment horizontal="left" vertical="center" indent="1" shrinkToFit="1"/>
    </xf>
    <xf numFmtId="0" fontId="19" fillId="0" borderId="59" xfId="0" applyFont="1" applyBorder="1" applyAlignment="1">
      <alignment vertical="center" shrinkToFit="1"/>
    </xf>
    <xf numFmtId="0" fontId="28" fillId="0" borderId="44" xfId="0" applyFont="1" applyBorder="1" applyAlignment="1">
      <alignment horizontal="left" vertical="center" indent="1" shrinkToFit="1"/>
    </xf>
    <xf numFmtId="0" fontId="28" fillId="0" borderId="45" xfId="0" applyFont="1" applyBorder="1" applyAlignment="1">
      <alignment horizontal="left" vertical="center" indent="1" shrinkToFit="1"/>
    </xf>
    <xf numFmtId="0" fontId="19" fillId="0" borderId="45" xfId="0" applyFont="1" applyBorder="1" applyAlignment="1">
      <alignment vertical="center" shrinkToFit="1"/>
    </xf>
    <xf numFmtId="0" fontId="28" fillId="0" borderId="57" xfId="0" applyFont="1" applyBorder="1" applyAlignment="1">
      <alignment horizontal="left" vertical="center" shrinkToFit="1"/>
    </xf>
    <xf numFmtId="0" fontId="28" fillId="0" borderId="58" xfId="0" applyFont="1" applyBorder="1" applyAlignment="1">
      <alignment horizontal="left" vertical="center" shrinkToFit="1"/>
    </xf>
    <xf numFmtId="0" fontId="19" fillId="0" borderId="54" xfId="0" applyFont="1" applyBorder="1" applyAlignment="1">
      <alignment vertical="center" shrinkToFit="1"/>
    </xf>
    <xf numFmtId="0" fontId="37" fillId="0" borderId="0" xfId="0" applyFont="1" applyAlignment="1">
      <alignment horizontal="center" vertical="center"/>
    </xf>
    <xf numFmtId="0" fontId="23" fillId="0" borderId="0" xfId="0" applyFont="1" applyAlignment="1">
      <alignment horizontal="center" shrinkToFit="1"/>
    </xf>
    <xf numFmtId="0" fontId="23" fillId="0" borderId="0" xfId="0" applyFont="1" applyAlignment="1">
      <alignment horizontal="left" vertical="center" wrapText="1"/>
    </xf>
    <xf numFmtId="0" fontId="26" fillId="0" borderId="10" xfId="0" applyFont="1" applyBorder="1" applyAlignment="1">
      <alignment horizontal="center" vertical="center" shrinkToFit="1"/>
    </xf>
    <xf numFmtId="0" fontId="38" fillId="0" borderId="0" xfId="0" applyFont="1" applyAlignment="1">
      <alignment horizontal="center" vertical="top" shrinkToFit="1"/>
    </xf>
    <xf numFmtId="0" fontId="23" fillId="0" borderId="0" xfId="0" applyFont="1" applyAlignment="1">
      <alignment horizontal="center" vertical="center" wrapText="1" shrinkToFit="1"/>
    </xf>
    <xf numFmtId="0" fontId="23" fillId="0" borderId="34" xfId="0" applyFont="1" applyBorder="1" applyAlignment="1">
      <alignment horizontal="center" vertical="top" shrinkToFit="1"/>
    </xf>
    <xf numFmtId="0" fontId="23" fillId="0" borderId="0" xfId="0" applyFont="1" applyAlignment="1">
      <alignment horizontal="center" vertical="center" wrapText="1" readingOrder="1"/>
    </xf>
    <xf numFmtId="0" fontId="27" fillId="0" borderId="10" xfId="0" applyFont="1" applyBorder="1" applyAlignment="1">
      <alignment horizontal="center" vertical="center" shrinkToFit="1"/>
    </xf>
    <xf numFmtId="0" fontId="19" fillId="0" borderId="35" xfId="0" applyFont="1" applyBorder="1" applyAlignment="1">
      <alignment horizontal="left" vertical="center" shrinkToFit="1"/>
    </xf>
    <xf numFmtId="0" fontId="28" fillId="0" borderId="26" xfId="0" applyFont="1" applyBorder="1" applyAlignment="1">
      <alignment horizontal="left" vertical="center" indent="1" shrinkToFit="1"/>
    </xf>
    <xf numFmtId="0" fontId="28" fillId="0" borderId="36" xfId="0" applyFont="1" applyBorder="1" applyAlignment="1">
      <alignment horizontal="left" vertical="center" indent="1" shrinkToFit="1"/>
    </xf>
    <xf numFmtId="0" fontId="28" fillId="0" borderId="37" xfId="0" applyFont="1" applyBorder="1" applyAlignment="1">
      <alignment horizontal="left" vertical="center" indent="1" shrinkToFit="1"/>
    </xf>
    <xf numFmtId="0" fontId="19" fillId="0" borderId="37" xfId="0" applyFont="1" applyBorder="1" applyAlignment="1">
      <alignment vertical="center" shrinkToFit="1"/>
    </xf>
    <xf numFmtId="0" fontId="19" fillId="0" borderId="15" xfId="0" applyFont="1" applyBorder="1" applyAlignment="1">
      <alignment vertical="center" shrinkToFit="1"/>
    </xf>
    <xf numFmtId="0" fontId="19" fillId="0" borderId="38" xfId="0" applyFont="1" applyBorder="1" applyAlignment="1">
      <alignment vertical="center" shrinkToFit="1"/>
    </xf>
    <xf numFmtId="0" fontId="19" fillId="0" borderId="39" xfId="0" applyFont="1" applyBorder="1" applyAlignment="1">
      <alignment vertical="center" shrinkToFit="1"/>
    </xf>
    <xf numFmtId="0" fontId="28" fillId="0" borderId="40" xfId="0" applyFont="1" applyBorder="1" applyAlignment="1">
      <alignment horizontal="left" vertical="center" indent="1" shrinkToFit="1"/>
    </xf>
    <xf numFmtId="0" fontId="28" fillId="0" borderId="39" xfId="0" applyFont="1" applyBorder="1" applyAlignment="1">
      <alignment horizontal="left" vertical="center" indent="1" shrinkToFit="1"/>
    </xf>
    <xf numFmtId="0" fontId="19" fillId="0" borderId="31" xfId="0" applyFont="1" applyBorder="1" applyAlignment="1">
      <alignment vertical="center" shrinkToFit="1"/>
    </xf>
    <xf numFmtId="0" fontId="26" fillId="0" borderId="60" xfId="0" applyFont="1" applyBorder="1" applyAlignment="1">
      <alignment horizontal="center" vertical="center" shrinkToFit="1"/>
    </xf>
    <xf numFmtId="0" fontId="19" fillId="0" borderId="15" xfId="0" applyFont="1" applyBorder="1" applyAlignment="1">
      <alignment horizontal="left" vertical="center" shrinkToFit="1"/>
    </xf>
    <xf numFmtId="0" fontId="19" fillId="0" borderId="38" xfId="0" applyFont="1" applyBorder="1" applyAlignment="1">
      <alignment horizontal="left" vertical="center" shrinkToFit="1"/>
    </xf>
    <xf numFmtId="0" fontId="19" fillId="0" borderId="39" xfId="0" applyFont="1" applyBorder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27" fillId="0" borderId="41" xfId="0" applyFont="1" applyBorder="1" applyAlignment="1">
      <alignment horizontal="left" vertical="center" indent="2"/>
    </xf>
    <xf numFmtId="0" fontId="27" fillId="0" borderId="42" xfId="0" applyFont="1" applyBorder="1" applyAlignment="1">
      <alignment horizontal="left" vertical="center" indent="2"/>
    </xf>
    <xf numFmtId="0" fontId="35" fillId="25" borderId="12" xfId="0" applyFont="1" applyFill="1" applyBorder="1" applyAlignment="1" applyProtection="1">
      <alignment horizontal="center" vertical="center" shrinkToFit="1"/>
      <protection locked="0"/>
    </xf>
    <xf numFmtId="49" fontId="35" fillId="25" borderId="13" xfId="0" applyNumberFormat="1" applyFont="1" applyFill="1" applyBorder="1" applyAlignment="1" applyProtection="1">
      <alignment horizontal="center" vertical="center" shrinkToFit="1"/>
      <protection locked="0"/>
    </xf>
    <xf numFmtId="0" fontId="35" fillId="25" borderId="43" xfId="0" applyFont="1" applyFill="1" applyBorder="1" applyAlignment="1" applyProtection="1">
      <alignment horizontal="center" vertical="center" shrinkToFit="1"/>
      <protection locked="0"/>
    </xf>
    <xf numFmtId="0" fontId="28" fillId="0" borderId="68" xfId="0" applyFont="1" applyBorder="1" applyAlignment="1">
      <alignment horizontal="left" vertical="center" indent="1" shrinkToFit="1"/>
    </xf>
    <xf numFmtId="0" fontId="19" fillId="0" borderId="63" xfId="0" applyFont="1" applyBorder="1" applyAlignment="1">
      <alignment vertical="center" shrinkToFit="1"/>
    </xf>
    <xf numFmtId="49" fontId="23" fillId="25" borderId="13" xfId="0" applyNumberFormat="1" applyFont="1" applyFill="1" applyBorder="1" applyAlignment="1" applyProtection="1">
      <alignment horizontal="center" vertical="center" shrinkToFit="1"/>
      <protection locked="0"/>
    </xf>
  </cellXfs>
  <cellStyles count="43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ázov" xfId="31" builtinId="15" customBuiltin="1"/>
    <cellStyle name="Neutrálna" xfId="25" builtinId="28" customBuiltin="1"/>
    <cellStyle name="Normálna" xfId="0" builtinId="0"/>
    <cellStyle name="Normálna 2" xfId="26" xr:uid="{00000000-0005-0000-0000-000019000000}"/>
    <cellStyle name="Poznámka" xfId="27" builtinId="10" customBuiltin="1"/>
    <cellStyle name="Prepojená bunka" xfId="28" builtinId="24" customBuiltin="1"/>
    <cellStyle name="Spolu" xfId="29" builtinId="25" customBuiltin="1"/>
    <cellStyle name="Text upozornenia" xfId="30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etľujúci text" xfId="35" builtinId="53" customBuiltin="1"/>
    <cellStyle name="Zlá" xfId="36" builtinId="27" customBuiltin="1"/>
    <cellStyle name="Zvýraznenie1" xfId="37" builtinId="29" customBuiltin="1"/>
    <cellStyle name="Zvýraznenie2" xfId="38" builtinId="33" customBuiltin="1"/>
    <cellStyle name="Zvýraznenie3" xfId="39" builtinId="37" customBuiltin="1"/>
    <cellStyle name="Zvýraznenie4" xfId="40" builtinId="41" customBuiltin="1"/>
    <cellStyle name="Zvýraznenie5" xfId="41" builtinId="45" customBuiltin="1"/>
    <cellStyle name="Zvýraznenie6" xfId="42" builtinId="49" customBuiltin="1"/>
  </cellStyles>
  <dxfs count="13">
    <dxf>
      <font>
        <color theme="0"/>
      </font>
    </dxf>
    <dxf>
      <font>
        <b val="0"/>
        <condense val="0"/>
        <extend val="0"/>
        <sz val="11"/>
        <color indexed="60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sz val="11"/>
        <color indexed="20"/>
      </font>
      <fill>
        <patternFill patternType="solid">
          <fgColor indexed="29"/>
          <bgColor indexed="45"/>
        </patternFill>
      </fill>
    </dxf>
    <dxf>
      <font>
        <b val="0"/>
        <condense val="0"/>
        <extend val="0"/>
        <sz val="11"/>
        <color indexed="56"/>
      </font>
      <fill>
        <patternFill patternType="solid">
          <fgColor indexed="31"/>
          <bgColor indexed="44"/>
        </patternFill>
      </fill>
    </dxf>
    <dxf>
      <font>
        <b val="0"/>
        <condense val="0"/>
        <extend val="0"/>
        <sz val="11"/>
        <color indexed="20"/>
      </font>
      <fill>
        <patternFill patternType="solid">
          <fgColor indexed="29"/>
          <bgColor indexed="45"/>
        </patternFill>
      </fill>
    </dxf>
    <dxf>
      <font>
        <b val="0"/>
        <condense val="0"/>
        <extend val="0"/>
        <sz val="11"/>
        <color indexed="56"/>
      </font>
      <fill>
        <patternFill patternType="solid">
          <fgColor indexed="31"/>
          <bgColor indexed="44"/>
        </patternFill>
      </fill>
    </dxf>
    <dxf>
      <font>
        <b val="0"/>
        <condense val="0"/>
        <extend val="0"/>
        <sz val="11"/>
        <color indexed="20"/>
      </font>
      <fill>
        <patternFill patternType="solid">
          <fgColor indexed="29"/>
          <bgColor indexed="45"/>
        </patternFill>
      </fill>
    </dxf>
    <dxf>
      <font>
        <b val="0"/>
        <condense val="0"/>
        <extend val="0"/>
        <sz val="11"/>
        <color indexed="56"/>
      </font>
      <fill>
        <patternFill patternType="solid">
          <fgColor indexed="31"/>
          <bgColor indexed="44"/>
        </patternFill>
      </fill>
    </dxf>
    <dxf>
      <font>
        <b val="0"/>
        <condense val="0"/>
        <extend val="0"/>
        <sz val="11"/>
        <color indexed="20"/>
      </font>
      <fill>
        <patternFill patternType="solid">
          <fgColor indexed="29"/>
          <bgColor indexed="45"/>
        </patternFill>
      </fill>
    </dxf>
    <dxf>
      <font>
        <b val="0"/>
        <condense val="0"/>
        <extend val="0"/>
        <sz val="11"/>
        <color indexed="20"/>
      </font>
      <fill>
        <patternFill patternType="solid">
          <fgColor indexed="29"/>
          <bgColor indexed="45"/>
        </patternFill>
      </fill>
    </dxf>
    <dxf>
      <font>
        <b val="0"/>
        <condense val="0"/>
        <extend val="0"/>
        <sz val="11"/>
        <color indexed="56"/>
      </font>
      <fill>
        <patternFill patternType="solid">
          <fgColor indexed="31"/>
          <bgColor indexed="44"/>
        </patternFill>
      </fill>
    </dxf>
    <dxf>
      <font>
        <b val="0"/>
        <condense val="0"/>
        <extend val="0"/>
        <sz val="11"/>
        <color indexed="20"/>
      </font>
      <fill>
        <patternFill patternType="solid">
          <fgColor indexed="29"/>
          <bgColor indexed="45"/>
        </patternFill>
      </fill>
    </dxf>
    <dxf>
      <font>
        <b val="0"/>
        <condense val="0"/>
        <extend val="0"/>
        <sz val="11"/>
        <color indexed="56"/>
      </font>
      <fill>
        <patternFill patternType="solid">
          <fgColor indexed="31"/>
          <bgColor indexed="4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objednavka!$K$13"/>
</file>

<file path=xl/ctrlProps/ctrlProp2.xml><?xml version="1.0" encoding="utf-8"?>
<formControlPr xmlns="http://schemas.microsoft.com/office/spreadsheetml/2009/9/main" objectType="CheckBox" fmlaLink="objednavka!$K$14"/>
</file>

<file path=xl/ctrlProps/ctrlProp3.xml><?xml version="1.0" encoding="utf-8"?>
<formControlPr xmlns="http://schemas.microsoft.com/office/spreadsheetml/2009/9/main" objectType="CheckBox" fmlaLink="objednavka!$K$16"/>
</file>

<file path=xl/ctrlProps/ctrlProp4.xml><?xml version="1.0" encoding="utf-8"?>
<formControlPr xmlns="http://schemas.microsoft.com/office/spreadsheetml/2009/9/main" objectType="CheckBox" fmlaLink="objednavka!$K$18"/>
</file>

<file path=xl/ctrlProps/ctrlProp5.xml><?xml version="1.0" encoding="utf-8"?>
<formControlPr xmlns="http://schemas.microsoft.com/office/spreadsheetml/2009/9/main" objectType="CheckBox" fmlaLink="objednavka!$K$19"/>
</file>

<file path=xl/ctrlProps/ctrlProp6.xml><?xml version="1.0" encoding="utf-8"?>
<formControlPr xmlns="http://schemas.microsoft.com/office/spreadsheetml/2009/9/main" objectType="CheckBox" fmlaLink="objednavka!$K$20"/>
</file>

<file path=xl/ctrlProps/ctrlProp7.xml><?xml version="1.0" encoding="utf-8"?>
<formControlPr xmlns="http://schemas.microsoft.com/office/spreadsheetml/2009/9/main" objectType="CheckBox" fmlaLink="objednavka!$K$21"/>
</file>

<file path=xl/ctrlProps/ctrlProp8.xml><?xml version="1.0" encoding="utf-8"?>
<formControlPr xmlns="http://schemas.microsoft.com/office/spreadsheetml/2009/9/main" objectType="CheckBox" fmlaLink="objednavka!$K$22"/>
</file>

<file path=xl/ctrlProps/ctrlProp9.xml><?xml version="1.0" encoding="utf-8"?>
<formControlPr xmlns="http://schemas.microsoft.com/office/spreadsheetml/2009/9/main" objectType="CheckBox" fmlaLink="objednavka!$K$29"/>
</file>

<file path=xl/ctrlProps/ctrlProp10.xml><?xml version="1.0" encoding="utf-8"?>
<formControlPr xmlns="http://schemas.microsoft.com/office/spreadsheetml/2009/9/main" objectType="CheckBox" fmlaLink="objednavka!$K$32"/>
</file>

<file path=xl/ctrlProps/ctrlProp11.xml><?xml version="1.0" encoding="utf-8"?>
<formControlPr xmlns="http://schemas.microsoft.com/office/spreadsheetml/2009/9/main" objectType="CheckBox" fmlaLink="objednavka!$K$33"/>
</file>

<file path=xl/ctrlProps/ctrlProp12.xml><?xml version="1.0" encoding="utf-8"?>
<formControlPr xmlns="http://schemas.microsoft.com/office/spreadsheetml/2009/9/main" objectType="CheckBox" fmlaLink="objednavka!#REF!"/>
</file>

<file path=xl/ctrlProps/ctrlProp13.xml><?xml version="1.0" encoding="utf-8"?>
<formControlPr xmlns="http://schemas.microsoft.com/office/spreadsheetml/2009/9/main" objectType="CheckBox" fmlaLink="objednavka!$K$35"/>
</file>

<file path=xl/ctrlProps/ctrlProp14.xml><?xml version="1.0" encoding="utf-8"?>
<formControlPr xmlns="http://schemas.microsoft.com/office/spreadsheetml/2009/9/main" objectType="CheckBox" fmlaLink="objednavka!$K$36"/>
</file>

<file path=xl/ctrlProps/ctrlProp15.xml><?xml version="1.0" encoding="utf-8"?>
<formControlPr xmlns="http://schemas.microsoft.com/office/spreadsheetml/2009/9/main" objectType="CheckBox" fmlaLink="objednavka!$K$38"/>
</file>

<file path=xl/ctrlProps/ctrlProp16.xml><?xml version="1.0" encoding="utf-8"?>
<formControlPr xmlns="http://schemas.microsoft.com/office/spreadsheetml/2009/9/main" objectType="CheckBox" fmlaLink="objednavka!$K$39"/>
</file>

<file path=xl/ctrlProps/ctrlProp17.xml><?xml version="1.0" encoding="utf-8"?>
<formControlPr xmlns="http://schemas.microsoft.com/office/spreadsheetml/2009/9/main" objectType="CheckBox" fmlaLink="#REF!"/>
</file>

<file path=xl/ctrlProps/ctrlProp18.xml><?xml version="1.0" encoding="utf-8"?>
<formControlPr xmlns="http://schemas.microsoft.com/office/spreadsheetml/2009/9/main" objectType="CheckBox" fmlaLink="objednavka!$K$41"/>
</file>

<file path=xl/ctrlProps/ctrlProp19.xml><?xml version="1.0" encoding="utf-8"?>
<formControlPr xmlns="http://schemas.microsoft.com/office/spreadsheetml/2009/9/main" objectType="CheckBox" fmlaLink="objednavka!$K$42"/>
</file>

<file path=xl/ctrlProps/ctrlProp20.xml><?xml version="1.0" encoding="utf-8"?>
<formControlPr xmlns="http://schemas.microsoft.com/office/spreadsheetml/2009/9/main" objectType="CheckBox" fmlaLink="objednavka!$K$45"/>
</file>

<file path=xl/ctrlProps/ctrlProp21.xml><?xml version="1.0" encoding="utf-8"?>
<formControlPr xmlns="http://schemas.microsoft.com/office/spreadsheetml/2009/9/main" objectType="CheckBox" fmlaLink="objednavka!$K$31"/>
</file>

<file path=xl/ctrlProps/ctrlProp22.xml><?xml version="1.0" encoding="utf-8"?>
<formControlPr xmlns="http://schemas.microsoft.com/office/spreadsheetml/2009/9/main" objectType="CheckBox" fmlaLink="objednavka!$K$23"/>
</file>

<file path=xl/ctrlProps/ctrlProp23.xml><?xml version="1.0" encoding="utf-8"?>
<formControlPr xmlns="http://schemas.microsoft.com/office/spreadsheetml/2009/9/main" objectType="CheckBox" fmlaLink="objednavka!$K$24"/>
</file>

<file path=xl/ctrlProps/ctrlProp24.xml><?xml version="1.0" encoding="utf-8"?>
<formControlPr xmlns="http://schemas.microsoft.com/office/spreadsheetml/2009/9/main" objectType="CheckBox" fmlaLink="objednavka!$K$25"/>
</file>

<file path=xl/ctrlProps/ctrlProp25.xml><?xml version="1.0" encoding="utf-8"?>
<formControlPr xmlns="http://schemas.microsoft.com/office/spreadsheetml/2009/9/main" objectType="CheckBox" fmlaLink="objednavka!$K$27"/>
</file>

<file path=xl/ctrlProps/ctrlProp26.xml><?xml version="1.0" encoding="utf-8"?>
<formControlPr xmlns="http://schemas.microsoft.com/office/spreadsheetml/2009/9/main" objectType="CheckBox" fmlaLink="objednavka!$K$28"/>
</file>

<file path=xl/ctrlProps/ctrlProp27.xml><?xml version="1.0" encoding="utf-8"?>
<formControlPr xmlns="http://schemas.microsoft.com/office/spreadsheetml/2009/9/main" objectType="CheckBox" fmlaLink="objednavka!$K$12"/>
</file>

<file path=xl/ctrlProps/ctrlProp28.xml><?xml version="1.0" encoding="utf-8"?>
<formControlPr xmlns="http://schemas.microsoft.com/office/spreadsheetml/2009/9/main" objectType="CheckBox" fmlaLink="objednavka!$K$17"/>
</file>

<file path=xl/ctrlProps/ctrlProp29.xml><?xml version="1.0" encoding="utf-8"?>
<formControlPr xmlns="http://schemas.microsoft.com/office/spreadsheetml/2009/9/main" objectType="CheckBox" fmlaLink="objednavka!$K$26"/>
</file>

<file path=xl/ctrlProps/ctrlProp30.xml><?xml version="1.0" encoding="utf-8"?>
<formControlPr xmlns="http://schemas.microsoft.com/office/spreadsheetml/2009/9/main" objectType="CheckBox" fmlaLink="objednavka!$K$44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12</xdr:row>
          <xdr:rowOff>9525</xdr:rowOff>
        </xdr:from>
        <xdr:to>
          <xdr:col>11</xdr:col>
          <xdr:colOff>9525</xdr:colOff>
          <xdr:row>12</xdr:row>
          <xdr:rowOff>219075</xdr:rowOff>
        </xdr:to>
        <xdr:sp macro="" textlink="">
          <xdr:nvSpPr>
            <xdr:cNvPr id="1025" name="Check Box 1" descr=" vybrať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13</xdr:row>
          <xdr:rowOff>9525</xdr:rowOff>
        </xdr:from>
        <xdr:to>
          <xdr:col>11</xdr:col>
          <xdr:colOff>9525</xdr:colOff>
          <xdr:row>13</xdr:row>
          <xdr:rowOff>219075</xdr:rowOff>
        </xdr:to>
        <xdr:sp macro="" textlink="">
          <xdr:nvSpPr>
            <xdr:cNvPr id="1026" name="Check Box 2" descr=" vybrať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15</xdr:row>
          <xdr:rowOff>9525</xdr:rowOff>
        </xdr:from>
        <xdr:to>
          <xdr:col>11</xdr:col>
          <xdr:colOff>9525</xdr:colOff>
          <xdr:row>15</xdr:row>
          <xdr:rowOff>219075</xdr:rowOff>
        </xdr:to>
        <xdr:sp macro="" textlink="">
          <xdr:nvSpPr>
            <xdr:cNvPr id="1027" name="Check Box 3" descr=" vybrať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17</xdr:row>
          <xdr:rowOff>9525</xdr:rowOff>
        </xdr:from>
        <xdr:to>
          <xdr:col>11</xdr:col>
          <xdr:colOff>9525</xdr:colOff>
          <xdr:row>17</xdr:row>
          <xdr:rowOff>219075</xdr:rowOff>
        </xdr:to>
        <xdr:sp macro="" textlink="">
          <xdr:nvSpPr>
            <xdr:cNvPr id="1028" name="Check Box 4" descr=" vybrať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18</xdr:row>
          <xdr:rowOff>9525</xdr:rowOff>
        </xdr:from>
        <xdr:to>
          <xdr:col>11</xdr:col>
          <xdr:colOff>9525</xdr:colOff>
          <xdr:row>18</xdr:row>
          <xdr:rowOff>219075</xdr:rowOff>
        </xdr:to>
        <xdr:sp macro="" textlink="">
          <xdr:nvSpPr>
            <xdr:cNvPr id="1029" name="Check Box 5" descr=" vybrať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19</xdr:row>
          <xdr:rowOff>9525</xdr:rowOff>
        </xdr:from>
        <xdr:to>
          <xdr:col>11</xdr:col>
          <xdr:colOff>9525</xdr:colOff>
          <xdr:row>19</xdr:row>
          <xdr:rowOff>219075</xdr:rowOff>
        </xdr:to>
        <xdr:sp macro="" textlink="">
          <xdr:nvSpPr>
            <xdr:cNvPr id="1031" name="Check Box 7" descr=" vybrať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20</xdr:row>
          <xdr:rowOff>9525</xdr:rowOff>
        </xdr:from>
        <xdr:to>
          <xdr:col>11</xdr:col>
          <xdr:colOff>9525</xdr:colOff>
          <xdr:row>20</xdr:row>
          <xdr:rowOff>219075</xdr:rowOff>
        </xdr:to>
        <xdr:sp macro="" textlink="">
          <xdr:nvSpPr>
            <xdr:cNvPr id="1032" name="Check Box 8" descr=" vybrať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21</xdr:row>
          <xdr:rowOff>9525</xdr:rowOff>
        </xdr:from>
        <xdr:to>
          <xdr:col>11</xdr:col>
          <xdr:colOff>9525</xdr:colOff>
          <xdr:row>21</xdr:row>
          <xdr:rowOff>219075</xdr:rowOff>
        </xdr:to>
        <xdr:sp macro="" textlink="">
          <xdr:nvSpPr>
            <xdr:cNvPr id="1033" name="Check Box 9" descr=" vybrať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28</xdr:row>
          <xdr:rowOff>9525</xdr:rowOff>
        </xdr:from>
        <xdr:to>
          <xdr:col>11</xdr:col>
          <xdr:colOff>9525</xdr:colOff>
          <xdr:row>28</xdr:row>
          <xdr:rowOff>219075</xdr:rowOff>
        </xdr:to>
        <xdr:sp macro="" textlink="">
          <xdr:nvSpPr>
            <xdr:cNvPr id="1034" name="Check Box 10" descr=" vybrať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31</xdr:row>
          <xdr:rowOff>9525</xdr:rowOff>
        </xdr:from>
        <xdr:to>
          <xdr:col>11</xdr:col>
          <xdr:colOff>9525</xdr:colOff>
          <xdr:row>31</xdr:row>
          <xdr:rowOff>219075</xdr:rowOff>
        </xdr:to>
        <xdr:sp macro="" textlink="">
          <xdr:nvSpPr>
            <xdr:cNvPr id="1036" name="Check Box 12" descr=" vybrať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32</xdr:row>
          <xdr:rowOff>9525</xdr:rowOff>
        </xdr:from>
        <xdr:to>
          <xdr:col>11</xdr:col>
          <xdr:colOff>9525</xdr:colOff>
          <xdr:row>32</xdr:row>
          <xdr:rowOff>219075</xdr:rowOff>
        </xdr:to>
        <xdr:sp macro="" textlink="">
          <xdr:nvSpPr>
            <xdr:cNvPr id="1037" name="Check Box 13" descr=" vybrať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33</xdr:row>
          <xdr:rowOff>0</xdr:rowOff>
        </xdr:from>
        <xdr:to>
          <xdr:col>11</xdr:col>
          <xdr:colOff>9525</xdr:colOff>
          <xdr:row>33</xdr:row>
          <xdr:rowOff>0</xdr:rowOff>
        </xdr:to>
        <xdr:sp macro="" textlink="">
          <xdr:nvSpPr>
            <xdr:cNvPr id="1038" name="Check Box 14" descr=" vybrať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34</xdr:row>
          <xdr:rowOff>9525</xdr:rowOff>
        </xdr:from>
        <xdr:to>
          <xdr:col>11</xdr:col>
          <xdr:colOff>9525</xdr:colOff>
          <xdr:row>34</xdr:row>
          <xdr:rowOff>219075</xdr:rowOff>
        </xdr:to>
        <xdr:sp macro="" textlink="">
          <xdr:nvSpPr>
            <xdr:cNvPr id="1039" name="Check Box 15" descr=" vybrať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35</xdr:row>
          <xdr:rowOff>9525</xdr:rowOff>
        </xdr:from>
        <xdr:to>
          <xdr:col>11</xdr:col>
          <xdr:colOff>9525</xdr:colOff>
          <xdr:row>35</xdr:row>
          <xdr:rowOff>219075</xdr:rowOff>
        </xdr:to>
        <xdr:sp macro="" textlink="">
          <xdr:nvSpPr>
            <xdr:cNvPr id="1042" name="Check Box 18" descr=" vybrať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37</xdr:row>
          <xdr:rowOff>9525</xdr:rowOff>
        </xdr:from>
        <xdr:to>
          <xdr:col>11</xdr:col>
          <xdr:colOff>9525</xdr:colOff>
          <xdr:row>37</xdr:row>
          <xdr:rowOff>219075</xdr:rowOff>
        </xdr:to>
        <xdr:sp macro="" textlink="">
          <xdr:nvSpPr>
            <xdr:cNvPr id="1044" name="Check Box 20" descr=" vybrať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38</xdr:row>
          <xdr:rowOff>9525</xdr:rowOff>
        </xdr:from>
        <xdr:to>
          <xdr:col>11</xdr:col>
          <xdr:colOff>9525</xdr:colOff>
          <xdr:row>38</xdr:row>
          <xdr:rowOff>219075</xdr:rowOff>
        </xdr:to>
        <xdr:sp macro="" textlink="">
          <xdr:nvSpPr>
            <xdr:cNvPr id="1045" name="Check Box 21" descr=" vybrať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39</xdr:row>
          <xdr:rowOff>0</xdr:rowOff>
        </xdr:from>
        <xdr:to>
          <xdr:col>11</xdr:col>
          <xdr:colOff>9525</xdr:colOff>
          <xdr:row>39</xdr:row>
          <xdr:rowOff>0</xdr:rowOff>
        </xdr:to>
        <xdr:sp macro="" textlink="">
          <xdr:nvSpPr>
            <xdr:cNvPr id="1047" name="Check Box 23" descr=" vybrať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40</xdr:row>
          <xdr:rowOff>9525</xdr:rowOff>
        </xdr:from>
        <xdr:to>
          <xdr:col>11</xdr:col>
          <xdr:colOff>9525</xdr:colOff>
          <xdr:row>40</xdr:row>
          <xdr:rowOff>219075</xdr:rowOff>
        </xdr:to>
        <xdr:sp macro="" textlink="">
          <xdr:nvSpPr>
            <xdr:cNvPr id="1048" name="Check Box 24" descr=" vybrať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41</xdr:row>
          <xdr:rowOff>9525</xdr:rowOff>
        </xdr:from>
        <xdr:to>
          <xdr:col>11</xdr:col>
          <xdr:colOff>9525</xdr:colOff>
          <xdr:row>41</xdr:row>
          <xdr:rowOff>219075</xdr:rowOff>
        </xdr:to>
        <xdr:sp macro="" textlink="">
          <xdr:nvSpPr>
            <xdr:cNvPr id="1049" name="Check Box 25" descr=" vybrať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44</xdr:row>
          <xdr:rowOff>9525</xdr:rowOff>
        </xdr:from>
        <xdr:to>
          <xdr:col>11</xdr:col>
          <xdr:colOff>9525</xdr:colOff>
          <xdr:row>44</xdr:row>
          <xdr:rowOff>219075</xdr:rowOff>
        </xdr:to>
        <xdr:sp macro="" textlink="">
          <xdr:nvSpPr>
            <xdr:cNvPr id="1053" name="Check Box 30" descr=" vybrať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30</xdr:row>
          <xdr:rowOff>9525</xdr:rowOff>
        </xdr:from>
        <xdr:to>
          <xdr:col>11</xdr:col>
          <xdr:colOff>9525</xdr:colOff>
          <xdr:row>30</xdr:row>
          <xdr:rowOff>219075</xdr:rowOff>
        </xdr:to>
        <xdr:sp macro="" textlink="">
          <xdr:nvSpPr>
            <xdr:cNvPr id="1057" name=" 33" descr=" vybrať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22</xdr:row>
          <xdr:rowOff>9525</xdr:rowOff>
        </xdr:from>
        <xdr:to>
          <xdr:col>11</xdr:col>
          <xdr:colOff>9525</xdr:colOff>
          <xdr:row>22</xdr:row>
          <xdr:rowOff>219075</xdr:rowOff>
        </xdr:to>
        <xdr:sp macro="" textlink="">
          <xdr:nvSpPr>
            <xdr:cNvPr id="1058" name=" 34" descr=" vybrať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23</xdr:row>
          <xdr:rowOff>9525</xdr:rowOff>
        </xdr:from>
        <xdr:to>
          <xdr:col>11</xdr:col>
          <xdr:colOff>9525</xdr:colOff>
          <xdr:row>23</xdr:row>
          <xdr:rowOff>219075</xdr:rowOff>
        </xdr:to>
        <xdr:sp macro="" textlink="">
          <xdr:nvSpPr>
            <xdr:cNvPr id="1060" name=" 36" descr=" vybrať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24</xdr:row>
          <xdr:rowOff>9525</xdr:rowOff>
        </xdr:from>
        <xdr:to>
          <xdr:col>11</xdr:col>
          <xdr:colOff>9525</xdr:colOff>
          <xdr:row>24</xdr:row>
          <xdr:rowOff>219075</xdr:rowOff>
        </xdr:to>
        <xdr:sp macro="" textlink="">
          <xdr:nvSpPr>
            <xdr:cNvPr id="1061" name=" 37" descr=" vybrať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26</xdr:row>
          <xdr:rowOff>9525</xdr:rowOff>
        </xdr:from>
        <xdr:to>
          <xdr:col>11</xdr:col>
          <xdr:colOff>9525</xdr:colOff>
          <xdr:row>26</xdr:row>
          <xdr:rowOff>219075</xdr:rowOff>
        </xdr:to>
        <xdr:sp macro="" textlink="">
          <xdr:nvSpPr>
            <xdr:cNvPr id="1062" name=" 38" descr=" vybrať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27</xdr:row>
          <xdr:rowOff>9525</xdr:rowOff>
        </xdr:from>
        <xdr:to>
          <xdr:col>11</xdr:col>
          <xdr:colOff>9525</xdr:colOff>
          <xdr:row>27</xdr:row>
          <xdr:rowOff>219075</xdr:rowOff>
        </xdr:to>
        <xdr:sp macro="" textlink="">
          <xdr:nvSpPr>
            <xdr:cNvPr id="1064" name=" 40" descr=" vybrať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11</xdr:row>
          <xdr:rowOff>9525</xdr:rowOff>
        </xdr:from>
        <xdr:to>
          <xdr:col>11</xdr:col>
          <xdr:colOff>9525</xdr:colOff>
          <xdr:row>11</xdr:row>
          <xdr:rowOff>219075</xdr:rowOff>
        </xdr:to>
        <xdr:sp macro="" textlink="">
          <xdr:nvSpPr>
            <xdr:cNvPr id="1065" name=" 41" descr=" vybrať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16</xdr:row>
          <xdr:rowOff>9525</xdr:rowOff>
        </xdr:from>
        <xdr:to>
          <xdr:col>11</xdr:col>
          <xdr:colOff>9525</xdr:colOff>
          <xdr:row>16</xdr:row>
          <xdr:rowOff>219075</xdr:rowOff>
        </xdr:to>
        <xdr:sp macro="" textlink="">
          <xdr:nvSpPr>
            <xdr:cNvPr id="1070" name="Check Box 4" descr=" vybrať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25</xdr:row>
          <xdr:rowOff>9525</xdr:rowOff>
        </xdr:from>
        <xdr:to>
          <xdr:col>11</xdr:col>
          <xdr:colOff>9525</xdr:colOff>
          <xdr:row>25</xdr:row>
          <xdr:rowOff>219075</xdr:rowOff>
        </xdr:to>
        <xdr:sp macro="" textlink="">
          <xdr:nvSpPr>
            <xdr:cNvPr id="1071" name=" 38" descr=" vybrať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43</xdr:row>
          <xdr:rowOff>9525</xdr:rowOff>
        </xdr:from>
        <xdr:to>
          <xdr:col>11</xdr:col>
          <xdr:colOff>9525</xdr:colOff>
          <xdr:row>43</xdr:row>
          <xdr:rowOff>219075</xdr:rowOff>
        </xdr:to>
        <xdr:sp macro="" textlink="">
          <xdr:nvSpPr>
            <xdr:cNvPr id="1072" name="Check Box 25" descr=" vybrať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vybrať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2" Type="http://schemas.openxmlformats.org/officeDocument/2006/relationships/printerSettings" Target="../printerSettings/printerSettings2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8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árok1">
    <pageSetUpPr fitToPage="1"/>
  </sheetPr>
  <dimension ref="A1:Q61"/>
  <sheetViews>
    <sheetView tabSelected="1" topLeftCell="A31" workbookViewId="0">
      <selection activeCell="I50" sqref="I50:J50"/>
    </sheetView>
  </sheetViews>
  <sheetFormatPr defaultColWidth="10.7109375" defaultRowHeight="20.100000000000001" customHeight="1" x14ac:dyDescent="0.25"/>
  <cols>
    <col min="1" max="1" width="5.7109375" style="1" customWidth="1"/>
    <col min="2" max="2" width="33.7109375" style="2" customWidth="1"/>
    <col min="3" max="3" width="26.42578125" style="2" customWidth="1"/>
    <col min="4" max="5" width="10.7109375" style="3"/>
    <col min="6" max="6" width="9.7109375" style="4" customWidth="1"/>
    <col min="7" max="7" width="5.7109375" style="5" customWidth="1"/>
    <col min="8" max="8" width="6.28515625" style="5" bestFit="1" customWidth="1"/>
    <col min="9" max="10" width="15.7109375" style="5" customWidth="1"/>
    <col min="11" max="11" width="10.7109375" style="5"/>
    <col min="12" max="13" width="10.7109375" style="6"/>
    <col min="14" max="14" width="0" style="6" hidden="1" customWidth="1"/>
    <col min="15" max="17" width="10.7109375" style="2" hidden="1" customWidth="1"/>
    <col min="18" max="16384" width="10.7109375" style="2"/>
  </cols>
  <sheetData>
    <row r="1" spans="2:17" ht="10.5" customHeight="1" x14ac:dyDescent="0.25">
      <c r="B1" s="7" t="s">
        <v>0</v>
      </c>
      <c r="C1" s="7"/>
      <c r="D1" s="8"/>
    </row>
    <row r="2" spans="2:17" ht="27" customHeight="1" x14ac:dyDescent="0.25">
      <c r="B2" s="114" t="s">
        <v>73</v>
      </c>
      <c r="C2" s="114"/>
      <c r="D2" s="114"/>
      <c r="E2" s="114"/>
      <c r="F2" s="114"/>
      <c r="G2" s="114"/>
      <c r="H2" s="114"/>
      <c r="I2" s="114"/>
      <c r="J2" s="114"/>
      <c r="K2" s="29"/>
      <c r="L2" s="29"/>
      <c r="M2" s="29"/>
      <c r="N2" s="29"/>
      <c r="O2" s="28">
        <f ca="1">TODAY()</f>
        <v>46013</v>
      </c>
      <c r="P2" s="2" t="s">
        <v>54</v>
      </c>
      <c r="Q2" s="2" t="s">
        <v>55</v>
      </c>
    </row>
    <row r="3" spans="2:17" ht="44.45" customHeight="1" x14ac:dyDescent="0.25">
      <c r="B3" s="121" t="s">
        <v>71</v>
      </c>
      <c r="C3" s="121"/>
      <c r="D3" s="121"/>
      <c r="E3" s="121"/>
      <c r="F3" s="121"/>
      <c r="G3" s="121"/>
      <c r="H3" s="121"/>
      <c r="I3" s="121"/>
      <c r="J3" s="121"/>
      <c r="K3" s="36"/>
      <c r="L3" s="29"/>
      <c r="M3" s="29"/>
      <c r="N3" s="29"/>
    </row>
    <row r="4" spans="2:17" ht="6.75" hidden="1" customHeight="1" x14ac:dyDescent="0.25">
      <c r="B4" s="121"/>
      <c r="C4" s="121"/>
      <c r="D4" s="121"/>
      <c r="E4" s="121"/>
      <c r="F4" s="121"/>
      <c r="G4" s="121"/>
      <c r="H4" s="121"/>
      <c r="I4" s="121"/>
      <c r="J4" s="121"/>
      <c r="K4" s="27"/>
      <c r="L4" s="29"/>
      <c r="M4" s="29"/>
      <c r="N4" s="29"/>
    </row>
    <row r="5" spans="2:17" ht="15" customHeight="1" x14ac:dyDescent="0.25">
      <c r="B5" s="115" t="s">
        <v>45</v>
      </c>
      <c r="C5" s="115"/>
      <c r="D5" s="115"/>
      <c r="E5" s="115"/>
      <c r="F5" s="115"/>
      <c r="G5" s="115"/>
      <c r="H5" s="115"/>
      <c r="I5" s="115"/>
      <c r="J5" s="115"/>
      <c r="K5" s="31"/>
      <c r="L5" s="29"/>
      <c r="M5" s="29"/>
      <c r="N5" s="29"/>
    </row>
    <row r="6" spans="2:17" ht="83.45" customHeight="1" x14ac:dyDescent="0.25">
      <c r="B6" s="116" t="s">
        <v>75</v>
      </c>
      <c r="C6" s="116"/>
      <c r="D6" s="116"/>
      <c r="E6" s="116"/>
      <c r="F6" s="116"/>
      <c r="G6" s="116"/>
      <c r="H6" s="116"/>
      <c r="I6" s="116"/>
      <c r="J6" s="116"/>
      <c r="K6" s="30"/>
      <c r="L6" s="29"/>
      <c r="M6" s="29"/>
      <c r="N6" s="29"/>
    </row>
    <row r="7" spans="2:17" ht="1.5" customHeight="1" x14ac:dyDescent="0.3">
      <c r="B7" s="119"/>
      <c r="C7" s="119"/>
      <c r="D7" s="119"/>
      <c r="E7" s="119"/>
      <c r="F7" s="119"/>
      <c r="G7" s="119"/>
      <c r="H7" s="119"/>
      <c r="I7" s="119"/>
      <c r="J7" s="119"/>
      <c r="K7" s="37"/>
      <c r="L7" s="32"/>
      <c r="M7" s="32"/>
      <c r="N7" s="32"/>
    </row>
    <row r="8" spans="2:17" ht="17.100000000000001" customHeight="1" x14ac:dyDescent="0.3">
      <c r="B8" s="118" t="s">
        <v>74</v>
      </c>
      <c r="C8" s="118"/>
      <c r="D8" s="118"/>
      <c r="E8" s="118"/>
      <c r="F8" s="118"/>
      <c r="G8" s="118"/>
      <c r="H8" s="118"/>
      <c r="I8" s="118"/>
      <c r="J8" s="118"/>
      <c r="K8" s="33"/>
      <c r="L8" s="32"/>
      <c r="M8" s="32"/>
      <c r="N8" s="32"/>
    </row>
    <row r="9" spans="2:17" ht="9" customHeight="1" thickBot="1" x14ac:dyDescent="0.35">
      <c r="B9" s="120"/>
      <c r="C9" s="120"/>
      <c r="D9" s="120"/>
      <c r="E9" s="120"/>
      <c r="F9" s="120"/>
      <c r="G9" s="120"/>
      <c r="H9" s="120"/>
      <c r="I9" s="120"/>
      <c r="J9" s="120"/>
      <c r="K9" s="33"/>
      <c r="L9" s="32"/>
      <c r="M9" s="32"/>
      <c r="N9" s="32"/>
    </row>
    <row r="10" spans="2:17" ht="18" customHeight="1" thickBot="1" x14ac:dyDescent="0.3">
      <c r="B10" s="117" t="s">
        <v>1</v>
      </c>
      <c r="C10" s="117"/>
      <c r="D10" s="122" t="s">
        <v>2</v>
      </c>
      <c r="E10" s="122"/>
      <c r="F10" s="122"/>
      <c r="G10" s="122"/>
      <c r="H10" s="122"/>
      <c r="I10" s="9" t="s">
        <v>3</v>
      </c>
      <c r="J10" s="9" t="s">
        <v>4</v>
      </c>
      <c r="K10" s="21"/>
      <c r="L10" s="10"/>
      <c r="M10" s="10"/>
      <c r="N10" s="10"/>
    </row>
    <row r="11" spans="2:17" ht="18" customHeight="1" thickBot="1" x14ac:dyDescent="0.3">
      <c r="B11" s="96" t="s">
        <v>5</v>
      </c>
      <c r="C11" s="96"/>
      <c r="D11" s="11"/>
      <c r="E11" s="11"/>
      <c r="F11" s="12"/>
      <c r="G11" s="13"/>
      <c r="H11" s="13"/>
      <c r="I11" s="13"/>
      <c r="J11" s="41"/>
      <c r="K11" s="21"/>
      <c r="L11" s="10"/>
      <c r="M11" s="10"/>
      <c r="N11" s="10"/>
    </row>
    <row r="12" spans="2:17" ht="18" customHeight="1" x14ac:dyDescent="0.25">
      <c r="B12" s="108" t="s">
        <v>60</v>
      </c>
      <c r="C12" s="109"/>
      <c r="D12" s="110" t="s">
        <v>61</v>
      </c>
      <c r="E12" s="110"/>
      <c r="F12" s="110"/>
      <c r="G12" s="110"/>
      <c r="H12" s="110"/>
      <c r="I12" s="63">
        <v>3</v>
      </c>
      <c r="J12" s="64" t="str">
        <f>IF(K12=TRUE,"áno","")</f>
        <v/>
      </c>
      <c r="K12" s="38" t="b">
        <v>0</v>
      </c>
      <c r="L12" s="10"/>
      <c r="M12" s="10"/>
      <c r="N12" s="10"/>
    </row>
    <row r="13" spans="2:17" ht="18" customHeight="1" x14ac:dyDescent="0.25">
      <c r="B13" s="101" t="s">
        <v>6</v>
      </c>
      <c r="C13" s="102"/>
      <c r="D13" s="103" t="s">
        <v>36</v>
      </c>
      <c r="E13" s="103"/>
      <c r="F13" s="103"/>
      <c r="G13" s="103"/>
      <c r="H13" s="103"/>
      <c r="I13" s="62">
        <v>50</v>
      </c>
      <c r="J13" s="65" t="str">
        <f>IF(K13=TRUE,"áno","")</f>
        <v/>
      </c>
      <c r="K13" s="38" t="b">
        <v>0</v>
      </c>
      <c r="L13" s="14"/>
      <c r="M13" s="14"/>
      <c r="N13" s="14"/>
    </row>
    <row r="14" spans="2:17" ht="18" customHeight="1" thickBot="1" x14ac:dyDescent="0.3">
      <c r="B14" s="97" t="s">
        <v>62</v>
      </c>
      <c r="C14" s="98"/>
      <c r="D14" s="99" t="s">
        <v>35</v>
      </c>
      <c r="E14" s="99"/>
      <c r="F14" s="99"/>
      <c r="G14" s="99"/>
      <c r="H14" s="99"/>
      <c r="I14" s="66">
        <v>30</v>
      </c>
      <c r="J14" s="67" t="str">
        <f>IF(K14=TRUE,"áno","")</f>
        <v/>
      </c>
      <c r="K14" s="38" t="b">
        <v>0</v>
      </c>
    </row>
    <row r="15" spans="2:17" ht="18" customHeight="1" thickBot="1" x14ac:dyDescent="0.3">
      <c r="B15" s="105" t="s">
        <v>7</v>
      </c>
      <c r="C15" s="105"/>
      <c r="D15" s="15"/>
      <c r="E15" s="15"/>
      <c r="F15" s="16"/>
      <c r="G15" s="17"/>
      <c r="H15" s="17"/>
      <c r="I15" s="13"/>
      <c r="J15" s="41"/>
      <c r="K15" s="39"/>
    </row>
    <row r="16" spans="2:17" ht="18" customHeight="1" x14ac:dyDescent="0.25">
      <c r="B16" s="106" t="s">
        <v>72</v>
      </c>
      <c r="C16" s="106"/>
      <c r="D16" s="107" t="s">
        <v>37</v>
      </c>
      <c r="E16" s="107"/>
      <c r="F16" s="107"/>
      <c r="G16" s="107"/>
      <c r="H16" s="107"/>
      <c r="I16" s="58">
        <v>100</v>
      </c>
      <c r="J16" s="44" t="str">
        <f>IF(K16=TRUE,"áno","")</f>
        <v/>
      </c>
      <c r="K16" s="38" t="b">
        <v>0</v>
      </c>
    </row>
    <row r="17" spans="1:14" ht="18" customHeight="1" x14ac:dyDescent="0.25">
      <c r="B17" s="111" t="s">
        <v>65</v>
      </c>
      <c r="C17" s="112"/>
      <c r="D17" s="113" t="s">
        <v>63</v>
      </c>
      <c r="E17" s="113"/>
      <c r="F17" s="113"/>
      <c r="G17" s="113"/>
      <c r="H17" s="113"/>
      <c r="I17" s="68">
        <v>100</v>
      </c>
      <c r="J17" s="69" t="str">
        <f>IF(K17=TRUE,"áno","")</f>
        <v/>
      </c>
      <c r="K17" s="38" t="b">
        <v>0</v>
      </c>
    </row>
    <row r="18" spans="1:14" ht="18" customHeight="1" x14ac:dyDescent="0.25">
      <c r="B18" s="100" t="s">
        <v>8</v>
      </c>
      <c r="C18" s="100"/>
      <c r="D18" s="104" t="s">
        <v>9</v>
      </c>
      <c r="E18" s="104"/>
      <c r="F18" s="104"/>
      <c r="G18" s="104"/>
      <c r="H18" s="104"/>
      <c r="I18" s="34">
        <v>4</v>
      </c>
      <c r="J18" s="42" t="str">
        <f t="shared" ref="J18:J24" si="0">IF(K18=TRUE,"áno","")</f>
        <v/>
      </c>
      <c r="K18" s="38" t="b">
        <v>0</v>
      </c>
    </row>
    <row r="19" spans="1:14" ht="18" customHeight="1" x14ac:dyDescent="0.25">
      <c r="B19" s="100" t="s">
        <v>10</v>
      </c>
      <c r="C19" s="100"/>
      <c r="D19" s="104" t="s">
        <v>11</v>
      </c>
      <c r="E19" s="104"/>
      <c r="F19" s="104"/>
      <c r="G19" s="104"/>
      <c r="H19" s="104"/>
      <c r="I19" s="34">
        <v>10</v>
      </c>
      <c r="J19" s="42" t="str">
        <f>IF(K19=TRUE,"áno","")</f>
        <v/>
      </c>
      <c r="K19" s="38" t="b">
        <v>0</v>
      </c>
    </row>
    <row r="20" spans="1:14" ht="18" customHeight="1" x14ac:dyDescent="0.25">
      <c r="B20" s="100" t="s">
        <v>38</v>
      </c>
      <c r="C20" s="100"/>
      <c r="D20" s="104" t="s">
        <v>39</v>
      </c>
      <c r="E20" s="104"/>
      <c r="F20" s="104"/>
      <c r="G20" s="104"/>
      <c r="H20" s="104"/>
      <c r="I20" s="34">
        <v>5</v>
      </c>
      <c r="J20" s="42" t="str">
        <f t="shared" si="0"/>
        <v/>
      </c>
      <c r="K20" s="38" t="b">
        <v>0</v>
      </c>
    </row>
    <row r="21" spans="1:14" ht="18" customHeight="1" x14ac:dyDescent="0.25">
      <c r="B21" s="100" t="s">
        <v>40</v>
      </c>
      <c r="C21" s="100"/>
      <c r="D21" s="123" t="s">
        <v>41</v>
      </c>
      <c r="E21" s="123"/>
      <c r="F21" s="123"/>
      <c r="G21" s="123"/>
      <c r="H21" s="123"/>
      <c r="I21" s="34">
        <v>2</v>
      </c>
      <c r="J21" s="42" t="str">
        <f t="shared" si="0"/>
        <v/>
      </c>
      <c r="K21" s="38" t="b">
        <v>0</v>
      </c>
    </row>
    <row r="22" spans="1:14" ht="18" customHeight="1" x14ac:dyDescent="0.25">
      <c r="B22" s="100" t="s">
        <v>58</v>
      </c>
      <c r="C22" s="100"/>
      <c r="D22" s="104" t="s">
        <v>9</v>
      </c>
      <c r="E22" s="104"/>
      <c r="F22" s="104"/>
      <c r="G22" s="104"/>
      <c r="H22" s="104"/>
      <c r="I22" s="34">
        <v>1</v>
      </c>
      <c r="J22" s="42" t="str">
        <f t="shared" si="0"/>
        <v/>
      </c>
      <c r="K22" s="38" t="b">
        <v>0</v>
      </c>
    </row>
    <row r="23" spans="1:14" ht="18" customHeight="1" x14ac:dyDescent="0.25">
      <c r="B23" s="124" t="s">
        <v>12</v>
      </c>
      <c r="C23" s="102"/>
      <c r="D23" s="103" t="s">
        <v>13</v>
      </c>
      <c r="E23" s="103"/>
      <c r="F23" s="103"/>
      <c r="G23" s="103"/>
      <c r="H23" s="103"/>
      <c r="I23" s="35">
        <v>50</v>
      </c>
      <c r="J23" s="42" t="str">
        <f t="shared" si="0"/>
        <v/>
      </c>
      <c r="K23" s="38" t="b">
        <v>0</v>
      </c>
    </row>
    <row r="24" spans="1:14" ht="18" customHeight="1" x14ac:dyDescent="0.25">
      <c r="B24" s="131" t="s">
        <v>46</v>
      </c>
      <c r="C24" s="132"/>
      <c r="D24" s="128" t="s">
        <v>41</v>
      </c>
      <c r="E24" s="129"/>
      <c r="F24" s="129"/>
      <c r="G24" s="129"/>
      <c r="H24" s="130"/>
      <c r="I24" s="56">
        <v>10</v>
      </c>
      <c r="J24" s="42" t="str">
        <f t="shared" si="0"/>
        <v/>
      </c>
      <c r="K24" s="38" t="b">
        <v>0</v>
      </c>
    </row>
    <row r="25" spans="1:14" ht="18" customHeight="1" x14ac:dyDescent="0.25">
      <c r="B25" s="131" t="s">
        <v>47</v>
      </c>
      <c r="C25" s="132"/>
      <c r="D25" s="128" t="s">
        <v>41</v>
      </c>
      <c r="E25" s="129"/>
      <c r="F25" s="129"/>
      <c r="G25" s="129"/>
      <c r="H25" s="130"/>
      <c r="I25" s="56">
        <v>25</v>
      </c>
      <c r="J25" s="42" t="str">
        <f>IF(K25=TRUE,"áno","")</f>
        <v/>
      </c>
      <c r="K25" s="38" t="b">
        <v>0</v>
      </c>
    </row>
    <row r="26" spans="1:14" ht="18" customHeight="1" x14ac:dyDescent="0.25">
      <c r="B26" s="131" t="s">
        <v>46</v>
      </c>
      <c r="C26" s="132"/>
      <c r="D26" s="135" t="s">
        <v>61</v>
      </c>
      <c r="E26" s="136"/>
      <c r="F26" s="136"/>
      <c r="G26" s="136"/>
      <c r="H26" s="137"/>
      <c r="I26" s="56">
        <v>0</v>
      </c>
      <c r="J26" s="42" t="str">
        <f>IF(K26=TRUE,"áno","")</f>
        <v/>
      </c>
      <c r="K26" s="38" t="b">
        <v>0</v>
      </c>
    </row>
    <row r="27" spans="1:14" ht="18" customHeight="1" x14ac:dyDescent="0.25">
      <c r="B27" s="131" t="s">
        <v>56</v>
      </c>
      <c r="C27" s="132"/>
      <c r="D27" s="128" t="s">
        <v>66</v>
      </c>
      <c r="E27" s="129"/>
      <c r="F27" s="129"/>
      <c r="G27" s="129"/>
      <c r="H27" s="130"/>
      <c r="I27" s="56">
        <v>1</v>
      </c>
      <c r="J27" s="42" t="str">
        <f>IF(K27=TRUE,"áno","")</f>
        <v/>
      </c>
      <c r="K27" s="38" t="b">
        <v>0</v>
      </c>
    </row>
    <row r="28" spans="1:14" s="15" customFormat="1" ht="18" hidden="1" customHeight="1" x14ac:dyDescent="0.25">
      <c r="A28" s="59"/>
      <c r="B28" s="131" t="s">
        <v>57</v>
      </c>
      <c r="C28" s="132"/>
      <c r="D28" s="128" t="s">
        <v>43</v>
      </c>
      <c r="E28" s="129"/>
      <c r="F28" s="129"/>
      <c r="G28" s="129"/>
      <c r="H28" s="130"/>
      <c r="I28" s="56">
        <v>20</v>
      </c>
      <c r="J28" s="42" t="str">
        <f>IF(K28=TRUE,"áno","")</f>
        <v/>
      </c>
      <c r="K28" s="60" t="b">
        <v>0</v>
      </c>
      <c r="L28" s="61"/>
      <c r="M28" s="61"/>
      <c r="N28" s="61"/>
    </row>
    <row r="29" spans="1:14" ht="18" customHeight="1" thickBot="1" x14ac:dyDescent="0.3">
      <c r="B29" s="125" t="s">
        <v>64</v>
      </c>
      <c r="C29" s="126"/>
      <c r="D29" s="127" t="s">
        <v>66</v>
      </c>
      <c r="E29" s="127"/>
      <c r="F29" s="127"/>
      <c r="G29" s="127"/>
      <c r="H29" s="127"/>
      <c r="I29" s="45">
        <v>1</v>
      </c>
      <c r="J29" s="57" t="str">
        <f>IF(K29=TRUE,"áno","")</f>
        <v/>
      </c>
      <c r="K29" s="38" t="b">
        <v>0</v>
      </c>
    </row>
    <row r="30" spans="1:14" ht="18" customHeight="1" thickBot="1" x14ac:dyDescent="0.3">
      <c r="B30" s="105" t="s">
        <v>14</v>
      </c>
      <c r="C30" s="105"/>
      <c r="D30" s="15"/>
      <c r="E30" s="15"/>
      <c r="F30" s="16"/>
      <c r="G30" s="17"/>
      <c r="H30" s="17"/>
      <c r="I30" s="13"/>
      <c r="J30" s="41"/>
      <c r="K30" s="39"/>
    </row>
    <row r="31" spans="1:14" ht="18" customHeight="1" x14ac:dyDescent="0.25">
      <c r="B31" s="106" t="s">
        <v>15</v>
      </c>
      <c r="C31" s="106"/>
      <c r="D31" s="133" t="s">
        <v>50</v>
      </c>
      <c r="E31" s="133"/>
      <c r="F31" s="133"/>
      <c r="G31" s="133"/>
      <c r="H31" s="133"/>
      <c r="I31" s="43">
        <v>40</v>
      </c>
      <c r="J31" s="44" t="str">
        <f>IF(K31=TRUE,"áno","")</f>
        <v/>
      </c>
      <c r="K31" s="38" t="b">
        <v>0</v>
      </c>
    </row>
    <row r="32" spans="1:14" ht="18" customHeight="1" x14ac:dyDescent="0.25">
      <c r="B32" s="100" t="s">
        <v>68</v>
      </c>
      <c r="C32" s="100"/>
      <c r="D32" s="104" t="s">
        <v>16</v>
      </c>
      <c r="E32" s="104"/>
      <c r="F32" s="104"/>
      <c r="G32" s="104"/>
      <c r="H32" s="104"/>
      <c r="I32" s="34">
        <v>0</v>
      </c>
      <c r="J32" s="42" t="str">
        <f t="shared" ref="J32:J39" si="1">IF(K32=TRUE,"áno","")</f>
        <v/>
      </c>
      <c r="K32" s="38" t="b">
        <v>0</v>
      </c>
    </row>
    <row r="33" spans="2:14" ht="18" customHeight="1" thickBot="1" x14ac:dyDescent="0.3">
      <c r="B33" s="100" t="s">
        <v>17</v>
      </c>
      <c r="C33" s="100"/>
      <c r="D33" s="104" t="s">
        <v>18</v>
      </c>
      <c r="E33" s="104"/>
      <c r="F33" s="104"/>
      <c r="G33" s="104"/>
      <c r="H33" s="104"/>
      <c r="I33" s="34">
        <v>10</v>
      </c>
      <c r="J33" s="42" t="str">
        <f t="shared" si="1"/>
        <v/>
      </c>
      <c r="K33" s="38" t="b">
        <v>0</v>
      </c>
    </row>
    <row r="34" spans="2:14" ht="18" customHeight="1" x14ac:dyDescent="0.25">
      <c r="B34" s="96" t="s">
        <v>19</v>
      </c>
      <c r="C34" s="96"/>
      <c r="D34" s="46"/>
      <c r="E34" s="46"/>
      <c r="F34" s="47"/>
      <c r="G34" s="48"/>
      <c r="H34" s="48"/>
      <c r="I34" s="49"/>
      <c r="J34" s="50"/>
      <c r="K34" s="39"/>
    </row>
    <row r="35" spans="2:14" ht="18" customHeight="1" x14ac:dyDescent="0.25">
      <c r="B35" s="100" t="s">
        <v>20</v>
      </c>
      <c r="C35" s="100"/>
      <c r="D35" s="104" t="s">
        <v>50</v>
      </c>
      <c r="E35" s="104"/>
      <c r="F35" s="104"/>
      <c r="G35" s="104"/>
      <c r="H35" s="104"/>
      <c r="I35" s="34">
        <v>50</v>
      </c>
      <c r="J35" s="42" t="str">
        <f t="shared" si="1"/>
        <v/>
      </c>
      <c r="K35" s="38" t="b">
        <v>0</v>
      </c>
    </row>
    <row r="36" spans="2:14" ht="18" customHeight="1" thickBot="1" x14ac:dyDescent="0.3">
      <c r="B36" s="100" t="s">
        <v>42</v>
      </c>
      <c r="C36" s="100"/>
      <c r="D36" s="104" t="s">
        <v>18</v>
      </c>
      <c r="E36" s="104"/>
      <c r="F36" s="104"/>
      <c r="G36" s="104"/>
      <c r="H36" s="104"/>
      <c r="I36" s="34">
        <v>15</v>
      </c>
      <c r="J36" s="42" t="str">
        <f t="shared" si="1"/>
        <v/>
      </c>
      <c r="K36" s="38" t="b">
        <v>0</v>
      </c>
    </row>
    <row r="37" spans="2:14" ht="18" customHeight="1" thickBot="1" x14ac:dyDescent="0.3">
      <c r="B37" s="96" t="s">
        <v>21</v>
      </c>
      <c r="C37" s="96"/>
      <c r="D37" s="15"/>
      <c r="E37" s="15"/>
      <c r="F37" s="16"/>
      <c r="G37" s="17"/>
      <c r="H37" s="17"/>
      <c r="I37" s="13"/>
      <c r="J37" s="41"/>
      <c r="K37" s="39"/>
    </row>
    <row r="38" spans="2:14" ht="18" customHeight="1" x14ac:dyDescent="0.25">
      <c r="B38" s="106" t="s">
        <v>22</v>
      </c>
      <c r="C38" s="106"/>
      <c r="D38" s="133" t="s">
        <v>50</v>
      </c>
      <c r="E38" s="133"/>
      <c r="F38" s="133"/>
      <c r="G38" s="133"/>
      <c r="H38" s="133"/>
      <c r="I38" s="43">
        <v>40</v>
      </c>
      <c r="J38" s="44" t="str">
        <f t="shared" si="1"/>
        <v/>
      </c>
      <c r="K38" s="38" t="b">
        <v>0</v>
      </c>
    </row>
    <row r="39" spans="2:14" ht="18" customHeight="1" x14ac:dyDescent="0.25">
      <c r="B39" s="100" t="s">
        <v>23</v>
      </c>
      <c r="C39" s="100"/>
      <c r="D39" s="104" t="s">
        <v>24</v>
      </c>
      <c r="E39" s="104"/>
      <c r="F39" s="104"/>
      <c r="G39" s="104"/>
      <c r="H39" s="104"/>
      <c r="I39" s="34">
        <v>17</v>
      </c>
      <c r="J39" s="42" t="str">
        <f t="shared" si="1"/>
        <v/>
      </c>
      <c r="K39" s="38" t="b">
        <v>0</v>
      </c>
    </row>
    <row r="40" spans="2:14" ht="18" customHeight="1" thickBot="1" x14ac:dyDescent="0.3">
      <c r="B40" s="105" t="s">
        <v>25</v>
      </c>
      <c r="C40" s="105"/>
      <c r="D40" s="15"/>
      <c r="E40" s="15"/>
      <c r="F40" s="16"/>
      <c r="G40" s="17"/>
      <c r="H40" s="17"/>
      <c r="I40" s="13"/>
      <c r="J40" s="41"/>
      <c r="K40" s="40"/>
    </row>
    <row r="41" spans="2:14" ht="18" customHeight="1" x14ac:dyDescent="0.25">
      <c r="B41" s="106" t="s">
        <v>49</v>
      </c>
      <c r="C41" s="106"/>
      <c r="D41" s="133" t="s">
        <v>50</v>
      </c>
      <c r="E41" s="133"/>
      <c r="F41" s="133"/>
      <c r="G41" s="133"/>
      <c r="H41" s="133"/>
      <c r="I41" s="43">
        <v>75</v>
      </c>
      <c r="J41" s="44" t="str">
        <f>IF(AND(K31=TRUE,K41=TRUE),"áno",IF(AND(K31&lt;&gt;TRUE,K41=TRUE),"samostane nie je",""))</f>
        <v/>
      </c>
      <c r="K41" s="38" t="b">
        <v>0</v>
      </c>
      <c r="M41" s="2"/>
    </row>
    <row r="42" spans="2:14" ht="18" customHeight="1" x14ac:dyDescent="0.25">
      <c r="B42" s="100" t="s">
        <v>51</v>
      </c>
      <c r="C42" s="100"/>
      <c r="D42" s="104" t="s">
        <v>18</v>
      </c>
      <c r="E42" s="104"/>
      <c r="F42" s="104"/>
      <c r="G42" s="104"/>
      <c r="H42" s="104"/>
      <c r="I42" s="34">
        <v>15</v>
      </c>
      <c r="J42" s="42" t="str">
        <f>IF(AND(K33=TRUE,K42=TRUE),"áno",IF(AND(K33&lt;&gt;TRUE,K42=TRUE),"samostane nie je",""))</f>
        <v/>
      </c>
      <c r="K42" s="38" t="b">
        <v>0</v>
      </c>
    </row>
    <row r="43" spans="2:14" ht="18" customHeight="1" thickBot="1" x14ac:dyDescent="0.3">
      <c r="B43" s="134" t="s">
        <v>26</v>
      </c>
      <c r="C43" s="134"/>
      <c r="D43" s="70"/>
      <c r="E43" s="70"/>
      <c r="F43" s="71"/>
      <c r="G43" s="72"/>
      <c r="H43" s="72"/>
      <c r="I43" s="73"/>
      <c r="J43" s="74"/>
      <c r="K43" s="39"/>
    </row>
    <row r="44" spans="2:14" ht="18" customHeight="1" x14ac:dyDescent="0.25">
      <c r="B44" s="92" t="s">
        <v>52</v>
      </c>
      <c r="C44" s="92"/>
      <c r="D44" s="93" t="s">
        <v>18</v>
      </c>
      <c r="E44" s="94"/>
      <c r="F44" s="94"/>
      <c r="G44" s="94"/>
      <c r="H44" s="95"/>
      <c r="I44" s="76">
        <v>10</v>
      </c>
      <c r="J44" s="69" t="str">
        <f>IF(AND(OR(K38=TRUE,K39=TRUE),K44=TRUE),"áno",IF(AND(OR(K38&lt;&gt;TRUE,K39&lt;&gt;TRUE,),K44=TRUE),"samostane nie je",""))</f>
        <v/>
      </c>
      <c r="K44" s="39" t="b">
        <v>0</v>
      </c>
    </row>
    <row r="45" spans="2:14" ht="18" customHeight="1" thickBot="1" x14ac:dyDescent="0.3">
      <c r="B45" s="144" t="s">
        <v>52</v>
      </c>
      <c r="C45" s="144"/>
      <c r="D45" s="145" t="s">
        <v>50</v>
      </c>
      <c r="E45" s="145"/>
      <c r="F45" s="145"/>
      <c r="G45" s="145"/>
      <c r="H45" s="145"/>
      <c r="I45" s="75">
        <v>70</v>
      </c>
      <c r="J45" s="69" t="str">
        <f>IF(AND(OR(K38=TRUE,K39=TRUE),K45=TRUE),"áno",IF(AND(OR(K38&lt;&gt;TRUE,K39&lt;&gt;TRUE,),K45=TRUE),"samostane nie je",""))</f>
        <v/>
      </c>
      <c r="K45" s="38" t="b">
        <v>0</v>
      </c>
    </row>
    <row r="46" spans="2:14" ht="27.95" customHeight="1" thickBot="1" x14ac:dyDescent="0.3">
      <c r="B46" s="18"/>
      <c r="C46" s="18"/>
      <c r="D46" s="19"/>
      <c r="E46" s="19"/>
      <c r="F46" s="20"/>
      <c r="G46" s="139" t="s">
        <v>53</v>
      </c>
      <c r="H46" s="140"/>
      <c r="I46" s="140"/>
      <c r="J46" s="55">
        <f>SUMIF($J$12:$J$45,"áno",$I$12:$I$45)</f>
        <v>0</v>
      </c>
      <c r="L46" s="18"/>
      <c r="M46" s="18"/>
      <c r="N46" s="18"/>
    </row>
    <row r="47" spans="2:14" ht="9" customHeight="1" thickTop="1" x14ac:dyDescent="0.25">
      <c r="B47" s="18"/>
      <c r="C47" s="18"/>
      <c r="D47" s="19"/>
      <c r="E47" s="19"/>
      <c r="F47" s="20"/>
      <c r="G47" s="21"/>
      <c r="H47" s="21"/>
      <c r="I47" s="22"/>
      <c r="J47" s="22"/>
      <c r="K47" s="51"/>
      <c r="L47" s="18"/>
      <c r="M47" s="18"/>
      <c r="N47" s="18"/>
    </row>
    <row r="48" spans="2:14" ht="23.45" customHeight="1" x14ac:dyDescent="0.25">
      <c r="B48" s="88" t="s">
        <v>27</v>
      </c>
      <c r="C48" s="79"/>
      <c r="D48" s="88" t="s">
        <v>28</v>
      </c>
      <c r="E48" s="141"/>
      <c r="F48" s="141"/>
      <c r="G48" s="141"/>
      <c r="H48" s="81" t="s">
        <v>29</v>
      </c>
      <c r="I48" s="141"/>
      <c r="J48" s="141"/>
      <c r="K48" s="52"/>
      <c r="L48" s="23"/>
      <c r="M48" s="23"/>
    </row>
    <row r="49" spans="2:13" ht="21.95" customHeight="1" x14ac:dyDescent="0.25">
      <c r="B49" s="89" t="s">
        <v>67</v>
      </c>
      <c r="C49" s="79"/>
      <c r="D49" s="89" t="s">
        <v>34</v>
      </c>
      <c r="E49" s="91"/>
      <c r="F49" s="91"/>
      <c r="G49" s="91"/>
      <c r="H49" s="77" t="s">
        <v>30</v>
      </c>
      <c r="I49" s="142"/>
      <c r="J49" s="142"/>
      <c r="K49" s="53"/>
      <c r="L49" s="23"/>
      <c r="M49" s="23"/>
    </row>
    <row r="50" spans="2:13" ht="21.95" customHeight="1" x14ac:dyDescent="0.25">
      <c r="B50" s="89" t="s">
        <v>31</v>
      </c>
      <c r="C50" s="80"/>
      <c r="D50" s="90" t="s">
        <v>69</v>
      </c>
      <c r="E50" s="91"/>
      <c r="F50" s="91"/>
      <c r="G50" s="91"/>
      <c r="H50" s="78" t="s">
        <v>70</v>
      </c>
      <c r="I50" s="146"/>
      <c r="J50" s="142"/>
      <c r="K50" s="54"/>
      <c r="L50" s="23"/>
      <c r="M50" s="23"/>
    </row>
    <row r="51" spans="2:13" ht="9.9499999999999993" customHeight="1" x14ac:dyDescent="0.25">
      <c r="B51" s="23"/>
      <c r="C51" s="23"/>
      <c r="D51" s="23"/>
      <c r="E51" s="82"/>
      <c r="F51" s="83"/>
      <c r="G51" s="84"/>
      <c r="H51" s="84"/>
      <c r="I51" s="84"/>
      <c r="J51" s="84"/>
      <c r="K51" s="23"/>
      <c r="L51" s="23"/>
      <c r="M51" s="23"/>
    </row>
    <row r="52" spans="2:13" ht="9.9499999999999993" customHeight="1" x14ac:dyDescent="0.2">
      <c r="B52" s="24"/>
      <c r="C52" s="24"/>
      <c r="D52" s="24"/>
      <c r="E52" s="85"/>
      <c r="F52" s="86"/>
      <c r="G52" s="85"/>
      <c r="H52" s="85"/>
      <c r="I52" s="85"/>
      <c r="J52" s="85"/>
      <c r="K52" s="24"/>
      <c r="L52" s="24"/>
      <c r="M52" s="24"/>
    </row>
    <row r="53" spans="2:13" ht="20.100000000000001" customHeight="1" x14ac:dyDescent="0.2">
      <c r="B53" s="24" t="s">
        <v>44</v>
      </c>
      <c r="C53" s="24" t="s">
        <v>59</v>
      </c>
      <c r="D53" s="25" t="s">
        <v>32</v>
      </c>
      <c r="E53" s="143"/>
      <c r="F53" s="143"/>
      <c r="G53" s="143"/>
      <c r="H53" s="143"/>
      <c r="I53" s="87" t="s">
        <v>33</v>
      </c>
      <c r="J53" s="80"/>
      <c r="M53" s="24"/>
    </row>
    <row r="54" spans="2:13" ht="20.100000000000001" customHeight="1" x14ac:dyDescent="0.25">
      <c r="B54" s="138" t="s">
        <v>48</v>
      </c>
      <c r="C54" s="138"/>
      <c r="D54" s="138"/>
      <c r="E54" s="138"/>
      <c r="F54" s="138"/>
      <c r="G54" s="138"/>
      <c r="H54" s="138"/>
      <c r="I54" s="138"/>
      <c r="J54" s="138"/>
    </row>
    <row r="55" spans="2:13" ht="20.100000000000001" customHeight="1" x14ac:dyDescent="0.25">
      <c r="B55" s="26"/>
      <c r="C55" s="26"/>
    </row>
    <row r="56" spans="2:13" ht="20.100000000000001" customHeight="1" x14ac:dyDescent="0.25">
      <c r="B56" s="26"/>
      <c r="C56" s="26"/>
    </row>
    <row r="57" spans="2:13" ht="20.100000000000001" customHeight="1" x14ac:dyDescent="0.25">
      <c r="B57" s="26"/>
      <c r="C57" s="26"/>
    </row>
    <row r="58" spans="2:13" ht="20.100000000000001" customHeight="1" x14ac:dyDescent="0.25">
      <c r="B58" s="26"/>
      <c r="C58" s="26"/>
    </row>
    <row r="59" spans="2:13" ht="20.100000000000001" customHeight="1" x14ac:dyDescent="0.25">
      <c r="B59" s="26"/>
      <c r="C59" s="26"/>
    </row>
    <row r="60" spans="2:13" ht="20.100000000000001" customHeight="1" x14ac:dyDescent="0.25">
      <c r="B60" s="26"/>
      <c r="C60" s="26"/>
    </row>
    <row r="61" spans="2:13" ht="20.100000000000001" customHeight="1" x14ac:dyDescent="0.25">
      <c r="B61" s="26"/>
      <c r="C61" s="26"/>
    </row>
  </sheetData>
  <sheetProtection selectLockedCells="1"/>
  <customSheetViews>
    <customSheetView guid="{63379D32-D499-47D2-8303-4CB38EB41C6F}" showPageBreaks="1" fitToPage="1">
      <selection activeCell="L18" sqref="L18"/>
      <pageMargins left="0.2361111111111111" right="0.2361111111111111" top="0.15763888888888888" bottom="0.15763888888888888" header="0.51180555555555551" footer="0.51180555555555551"/>
      <printOptions horizontalCentered="1" verticalCentered="1"/>
      <pageSetup paperSize="9" scale="65" firstPageNumber="0" orientation="portrait" horizontalDpi="300" verticalDpi="300" r:id="rId1"/>
      <headerFooter alignWithMargins="0"/>
    </customSheetView>
  </customSheetViews>
  <mergeCells count="81">
    <mergeCell ref="B26:C26"/>
    <mergeCell ref="D26:H26"/>
    <mergeCell ref="B54:J54"/>
    <mergeCell ref="G46:I46"/>
    <mergeCell ref="I48:J48"/>
    <mergeCell ref="I49:J49"/>
    <mergeCell ref="E53:H53"/>
    <mergeCell ref="I50:J50"/>
    <mergeCell ref="E49:G49"/>
    <mergeCell ref="E48:G48"/>
    <mergeCell ref="B30:C30"/>
    <mergeCell ref="B31:C31"/>
    <mergeCell ref="D31:H31"/>
    <mergeCell ref="B45:C45"/>
    <mergeCell ref="D45:H45"/>
    <mergeCell ref="B40:C40"/>
    <mergeCell ref="D39:H39"/>
    <mergeCell ref="B37:C37"/>
    <mergeCell ref="B38:C38"/>
    <mergeCell ref="D38:H38"/>
    <mergeCell ref="B39:C39"/>
    <mergeCell ref="D41:H41"/>
    <mergeCell ref="B43:C43"/>
    <mergeCell ref="B41:C41"/>
    <mergeCell ref="B42:C42"/>
    <mergeCell ref="D42:H42"/>
    <mergeCell ref="B33:C33"/>
    <mergeCell ref="D33:H33"/>
    <mergeCell ref="D35:H35"/>
    <mergeCell ref="B35:C35"/>
    <mergeCell ref="B36:C36"/>
    <mergeCell ref="B34:C34"/>
    <mergeCell ref="D36:H36"/>
    <mergeCell ref="B23:C23"/>
    <mergeCell ref="B32:C32"/>
    <mergeCell ref="D32:H32"/>
    <mergeCell ref="B22:C22"/>
    <mergeCell ref="D22:H22"/>
    <mergeCell ref="D23:H23"/>
    <mergeCell ref="B29:C29"/>
    <mergeCell ref="D29:H29"/>
    <mergeCell ref="D24:H24"/>
    <mergeCell ref="D25:H25"/>
    <mergeCell ref="D27:H27"/>
    <mergeCell ref="D28:H28"/>
    <mergeCell ref="B24:C24"/>
    <mergeCell ref="B25:C25"/>
    <mergeCell ref="B27:C27"/>
    <mergeCell ref="B28:C28"/>
    <mergeCell ref="B20:C20"/>
    <mergeCell ref="D20:H20"/>
    <mergeCell ref="B19:C19"/>
    <mergeCell ref="B21:C21"/>
    <mergeCell ref="D21:H21"/>
    <mergeCell ref="D19:H19"/>
    <mergeCell ref="D17:H17"/>
    <mergeCell ref="B2:J2"/>
    <mergeCell ref="B5:J5"/>
    <mergeCell ref="B6:J6"/>
    <mergeCell ref="B10:C10"/>
    <mergeCell ref="B8:J8"/>
    <mergeCell ref="B7:J7"/>
    <mergeCell ref="B9:J9"/>
    <mergeCell ref="B3:J4"/>
    <mergeCell ref="D10:H10"/>
    <mergeCell ref="E50:G50"/>
    <mergeCell ref="B44:C44"/>
    <mergeCell ref="D44:H44"/>
    <mergeCell ref="B11:C11"/>
    <mergeCell ref="B14:C14"/>
    <mergeCell ref="D14:H14"/>
    <mergeCell ref="B18:C18"/>
    <mergeCell ref="B13:C13"/>
    <mergeCell ref="D13:H13"/>
    <mergeCell ref="D18:H18"/>
    <mergeCell ref="B15:C15"/>
    <mergeCell ref="B16:C16"/>
    <mergeCell ref="D16:H16"/>
    <mergeCell ref="B12:C12"/>
    <mergeCell ref="D12:H12"/>
    <mergeCell ref="B17:C17"/>
  </mergeCells>
  <phoneticPr fontId="0" type="noConversion"/>
  <conditionalFormatting sqref="D12:D14">
    <cfRule type="expression" dxfId="12" priority="3" stopIfTrue="1">
      <formula>AND(COUNTIF($D$14:$H$14,D12)+COUNTIF($D$13:$F$13,D12)+COUNTIF($H$13:$H$13,D12)+COUNTIF($K$13:$K$14,D12)&gt;1,NOT(ISBLANK(D12)))</formula>
    </cfRule>
    <cfRule type="expression" dxfId="11" priority="4" stopIfTrue="1">
      <formula>AND(COUNTIF($D$14:$H$14,D12)+COUNTIF($D$13:$F$13,D12)+COUNTIF($H$13:$H$13,D12)+COUNTIF($K$13:$K$14,D12)&gt;1,NOT(ISBLANK(D12)))</formula>
    </cfRule>
  </conditionalFormatting>
  <conditionalFormatting sqref="D16:D20">
    <cfRule type="expression" dxfId="10" priority="1" stopIfTrue="1">
      <formula>AND(COUNTIF($D$14:$H$14,D16)+COUNTIF($D$13:$F$13,D16)+COUNTIF($H$13:$H$13,D16)+COUNTIF($K$13:$K$14,D16)&gt;1,NOT(ISBLANK(D16)))</formula>
    </cfRule>
    <cfRule type="expression" dxfId="9" priority="2" stopIfTrue="1">
      <formula>AND(COUNTIF($D$14:$H$14,D16)+COUNTIF($D$13:$F$13,D16)+COUNTIF($H$13:$H$13,D16)+COUNTIF($K$13:$K$14,D16)&gt;1,NOT(ISBLANK(D16)))</formula>
    </cfRule>
  </conditionalFormatting>
  <conditionalFormatting sqref="D21">
    <cfRule type="expression" dxfId="8" priority="14" stopIfTrue="1">
      <formula>AND(COUNTIF($D$21:$D$21,D21)&gt;1,NOT(ISBLANK(D21)))</formula>
    </cfRule>
  </conditionalFormatting>
  <conditionalFormatting sqref="D22:D29 D31:D33 D35:D36 D38:D39">
    <cfRule type="expression" dxfId="7" priority="12" stopIfTrue="1">
      <formula>AND(COUNTIF($D$14:$H$14,D22)+COUNTIF($D$13:$F$13,D22)+COUNTIF($H$13:$H$13,D22)+COUNTIF($K$13:$K$14,D22)&gt;1,NOT(ISBLANK(D22)))</formula>
    </cfRule>
    <cfRule type="expression" dxfId="6" priority="13" stopIfTrue="1">
      <formula>AND(COUNTIF($D$14:$H$14,D22)+COUNTIF($D$13:$F$13,D22)+COUNTIF($H$13:$H$13,D22)+COUNTIF($K$13:$K$14,D22)&gt;1,NOT(ISBLANK(D22)))</formula>
    </cfRule>
  </conditionalFormatting>
  <conditionalFormatting sqref="D41:D42">
    <cfRule type="expression" dxfId="5" priority="8" stopIfTrue="1">
      <formula>AND(COUNTIF($D$14:$H$14,D41)+COUNTIF($D$13:$F$13,D41)+COUNTIF($H$13:$H$13,D41)+COUNTIF($K$13:$K$14,D41)&gt;1,NOT(ISBLANK(D41)))</formula>
    </cfRule>
    <cfRule type="expression" dxfId="4" priority="9" stopIfTrue="1">
      <formula>AND(COUNTIF($D$14:$H$14,D41)+COUNTIF($D$13:$F$13,D41)+COUNTIF($H$13:$H$13,D41)+COUNTIF($K$13:$K$14,D41)&gt;1,NOT(ISBLANK(D41)))</formula>
    </cfRule>
  </conditionalFormatting>
  <conditionalFormatting sqref="D45">
    <cfRule type="expression" dxfId="3" priority="6" stopIfTrue="1">
      <formula>AND(COUNTIF($D$14:$H$14,D45)+COUNTIF($D$13:$F$13,D45)+COUNTIF($H$13:$H$13,D45)+COUNTIF($K$13:$K$14,D45)&gt;1,NOT(ISBLANK(D45)))</formula>
    </cfRule>
    <cfRule type="expression" dxfId="2" priority="7" stopIfTrue="1">
      <formula>AND(COUNTIF($D$14:$H$14,D45)+COUNTIF($D$13:$F$13,D45)+COUNTIF($H$13:$H$13,D45)+COUNTIF($K$13:$K$14,D45)&gt;1,NOT(ISBLANK(D45)))</formula>
    </cfRule>
  </conditionalFormatting>
  <conditionalFormatting sqref="D93">
    <cfRule type="expression" dxfId="1" priority="15" stopIfTrue="1">
      <formula>AND(COUNTIF(#REF!,D93)+COUNTIF($D$93:$D$93,D93)&gt;1,NOT(ISBLANK(D93)))</formula>
    </cfRule>
  </conditionalFormatting>
  <conditionalFormatting sqref="J46">
    <cfRule type="cellIs" dxfId="0" priority="5" stopIfTrue="1" operator="equal">
      <formula>0</formula>
    </cfRule>
  </conditionalFormatting>
  <dataValidations count="4">
    <dataValidation type="list" allowBlank="1" showInputMessage="1" showErrorMessage="1" sqref="J53" xr:uid="{00000000-0002-0000-0000-000000000000}">
      <formula1>den</formula1>
    </dataValidation>
    <dataValidation type="list" allowBlank="1" showInputMessage="1" showErrorMessage="1" sqref="E53" xr:uid="{00000000-0002-0000-0000-000001000000}">
      <formula1>kde</formula1>
    </dataValidation>
    <dataValidation type="date" operator="greaterThanOrEqual" allowBlank="1" showErrorMessage="1" error="zadaj platný dátum" sqref="K50" xr:uid="{00000000-0002-0000-0000-000002000000}">
      <formula1>16438</formula1>
    </dataValidation>
    <dataValidation operator="greaterThanOrEqual" allowBlank="1" showErrorMessage="1" error="zadaj platný dátum" sqref="I50:J50" xr:uid="{393A34D1-1FFF-4A77-A1B0-D4A8479626DF}"/>
  </dataValidations>
  <printOptions horizontalCentered="1" verticalCentered="1"/>
  <pageMargins left="0.43307086614173229" right="0.23622047244094491" top="0.15748031496062992" bottom="0.15748031496062992" header="0.51181102362204722" footer="0.51181102362204722"/>
  <pageSetup paperSize="9" scale="73" firstPageNumber="0" orientation="portrait" horizontalDpi="300" verticalDpi="300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12</xdr:row>
                    <xdr:rowOff>9525</xdr:rowOff>
                  </from>
                  <to>
                    <xdr:col>11</xdr:col>
                    <xdr:colOff>9525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13</xdr:row>
                    <xdr:rowOff>9525</xdr:rowOff>
                  </from>
                  <to>
                    <xdr:col>11</xdr:col>
                    <xdr:colOff>9525</xdr:colOff>
                    <xdr:row>13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15</xdr:row>
                    <xdr:rowOff>9525</xdr:rowOff>
                  </from>
                  <to>
                    <xdr:col>11</xdr:col>
                    <xdr:colOff>9525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17</xdr:row>
                    <xdr:rowOff>9525</xdr:rowOff>
                  </from>
                  <to>
                    <xdr:col>11</xdr:col>
                    <xdr:colOff>9525</xdr:colOff>
                    <xdr:row>17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5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18</xdr:row>
                    <xdr:rowOff>9525</xdr:rowOff>
                  </from>
                  <to>
                    <xdr:col>11</xdr:col>
                    <xdr:colOff>9525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19</xdr:row>
                    <xdr:rowOff>9525</xdr:rowOff>
                  </from>
                  <to>
                    <xdr:col>11</xdr:col>
                    <xdr:colOff>9525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20</xdr:row>
                    <xdr:rowOff>9525</xdr:rowOff>
                  </from>
                  <to>
                    <xdr:col>11</xdr:col>
                    <xdr:colOff>9525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21</xdr:row>
                    <xdr:rowOff>9525</xdr:rowOff>
                  </from>
                  <to>
                    <xdr:col>11</xdr:col>
                    <xdr:colOff>9525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28</xdr:row>
                    <xdr:rowOff>9525</xdr:rowOff>
                  </from>
                  <to>
                    <xdr:col>11</xdr:col>
                    <xdr:colOff>9525</xdr:colOff>
                    <xdr:row>28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31</xdr:row>
                    <xdr:rowOff>9525</xdr:rowOff>
                  </from>
                  <to>
                    <xdr:col>11</xdr:col>
                    <xdr:colOff>9525</xdr:colOff>
                    <xdr:row>31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32</xdr:row>
                    <xdr:rowOff>9525</xdr:rowOff>
                  </from>
                  <to>
                    <xdr:col>11</xdr:col>
                    <xdr:colOff>9525</xdr:colOff>
                    <xdr:row>32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33</xdr:row>
                    <xdr:rowOff>0</xdr:rowOff>
                  </from>
                  <to>
                    <xdr:col>11</xdr:col>
                    <xdr:colOff>9525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34</xdr:row>
                    <xdr:rowOff>9525</xdr:rowOff>
                  </from>
                  <to>
                    <xdr:col>11</xdr:col>
                    <xdr:colOff>9525</xdr:colOff>
                    <xdr:row>34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35</xdr:row>
                    <xdr:rowOff>9525</xdr:rowOff>
                  </from>
                  <to>
                    <xdr:col>11</xdr:col>
                    <xdr:colOff>9525</xdr:colOff>
                    <xdr:row>35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9" name="Check Box 20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37</xdr:row>
                    <xdr:rowOff>9525</xdr:rowOff>
                  </from>
                  <to>
                    <xdr:col>11</xdr:col>
                    <xdr:colOff>9525</xdr:colOff>
                    <xdr:row>37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0" name="Check Box 21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38</xdr:row>
                    <xdr:rowOff>9525</xdr:rowOff>
                  </from>
                  <to>
                    <xdr:col>11</xdr:col>
                    <xdr:colOff>9525</xdr:colOff>
                    <xdr:row>38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1" name="Check Box 23">
              <controlPr defaultSize="0" autoFill="0" autoLine="0" autoPict="0" altText=" vybrať">
                <anchor moveWithCells="1" sizeWithCells="1">
                  <from>
                    <xdr:col>10</xdr:col>
                    <xdr:colOff>142875</xdr:colOff>
                    <xdr:row>39</xdr:row>
                    <xdr:rowOff>0</xdr:rowOff>
                  </from>
                  <to>
                    <xdr:col>11</xdr:col>
                    <xdr:colOff>9525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2" name="Check Box 24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40</xdr:row>
                    <xdr:rowOff>9525</xdr:rowOff>
                  </from>
                  <to>
                    <xdr:col>11</xdr:col>
                    <xdr:colOff>9525</xdr:colOff>
                    <xdr:row>40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3" name="Check Box 25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41</xdr:row>
                    <xdr:rowOff>9525</xdr:rowOff>
                  </from>
                  <to>
                    <xdr:col>11</xdr:col>
                    <xdr:colOff>9525</xdr:colOff>
                    <xdr:row>41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4" name="Check Box 30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44</xdr:row>
                    <xdr:rowOff>9525</xdr:rowOff>
                  </from>
                  <to>
                    <xdr:col>11</xdr:col>
                    <xdr:colOff>9525</xdr:colOff>
                    <xdr:row>44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5" name=" 33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30</xdr:row>
                    <xdr:rowOff>9525</xdr:rowOff>
                  </from>
                  <to>
                    <xdr:col>11</xdr:col>
                    <xdr:colOff>9525</xdr:colOff>
                    <xdr:row>30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6" name=" 34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22</xdr:row>
                    <xdr:rowOff>9525</xdr:rowOff>
                  </from>
                  <to>
                    <xdr:col>11</xdr:col>
                    <xdr:colOff>9525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7" name=" 36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23</xdr:row>
                    <xdr:rowOff>9525</xdr:rowOff>
                  </from>
                  <to>
                    <xdr:col>11</xdr:col>
                    <xdr:colOff>9525</xdr:colOff>
                    <xdr:row>23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8" name=" 37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24</xdr:row>
                    <xdr:rowOff>9525</xdr:rowOff>
                  </from>
                  <to>
                    <xdr:col>11</xdr:col>
                    <xdr:colOff>9525</xdr:colOff>
                    <xdr:row>24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9" name=" 38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26</xdr:row>
                    <xdr:rowOff>9525</xdr:rowOff>
                  </from>
                  <to>
                    <xdr:col>11</xdr:col>
                    <xdr:colOff>9525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0" name=" 40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27</xdr:row>
                    <xdr:rowOff>9525</xdr:rowOff>
                  </from>
                  <to>
                    <xdr:col>11</xdr:col>
                    <xdr:colOff>9525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1" name=" 41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11</xdr:row>
                    <xdr:rowOff>9525</xdr:rowOff>
                  </from>
                  <to>
                    <xdr:col>11</xdr:col>
                    <xdr:colOff>9525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2" name="Check Box 4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16</xdr:row>
                    <xdr:rowOff>9525</xdr:rowOff>
                  </from>
                  <to>
                    <xdr:col>11</xdr:col>
                    <xdr:colOff>9525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3" name=" 38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25</xdr:row>
                    <xdr:rowOff>9525</xdr:rowOff>
                  </from>
                  <to>
                    <xdr:col>11</xdr:col>
                    <xdr:colOff>9525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4" name="Check Box 25">
              <controlPr defaultSize="0" print="0" autoFill="0" autoLine="0" autoPict="0" altText=" vybrať">
                <anchor moveWithCells="1" sizeWithCells="1">
                  <from>
                    <xdr:col>10</xdr:col>
                    <xdr:colOff>142875</xdr:colOff>
                    <xdr:row>43</xdr:row>
                    <xdr:rowOff>9525</xdr:rowOff>
                  </from>
                  <to>
                    <xdr:col>11</xdr:col>
                    <xdr:colOff>9525</xdr:colOff>
                    <xdr:row>43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5</vt:i4>
      </vt:variant>
    </vt:vector>
  </HeadingPairs>
  <TitlesOfParts>
    <vt:vector size="6" baseType="lpstr">
      <vt:lpstr>objednavka</vt:lpstr>
      <vt:lpstr>den</vt:lpstr>
      <vt:lpstr>objednavka!email</vt:lpstr>
      <vt:lpstr>kde</vt:lpstr>
      <vt:lpstr>mesto</vt:lpstr>
      <vt:lpstr>objednavka!Oblasť_tlače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Bumbera</cp:lastModifiedBy>
  <cp:lastPrinted>2022-12-08T12:10:05Z</cp:lastPrinted>
  <dcterms:created xsi:type="dcterms:W3CDTF">2013-12-02T16:49:06Z</dcterms:created>
  <dcterms:modified xsi:type="dcterms:W3CDTF">2025-12-22T16:29:20Z</dcterms:modified>
</cp:coreProperties>
</file>